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<sst xmlns="http://schemas.openxmlformats.org/spreadsheetml/2006/main" count="358" uniqueCount="214">
  <si>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</si>
  <si>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</si>
  <si>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</si>
  <si>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</si>
  <si>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</si>
  <si>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</si>
  <si>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</si>
  <si>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</si>
  <si>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</si>
  <si>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</si>
  <si>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</si>
  <si>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</si>
  <si>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</si>
  <si>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</si>
  <si>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</si>
  <si>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</si>
  <si>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</si>
  <si>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</si>
  <si>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</si>
  <si>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</si>
  <si>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</si>
  <si>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</si>
  <si>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</si>
  <si>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</si>
  <si>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</si>
  <si>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</si>
  <si>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</si>
  <si>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</si>
  <si>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</si>
  <si>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</si>
  <si>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</si>
  <si>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</si>
  <si>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</si>
  <si>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</si>
  <si>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</si>
  <si>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</si>
  <si>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</si>
  <si>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</si>
  <si>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</si>
  <si>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</si>
  <si>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</si>
  <si>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</si>
  <si>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</si>
  <si>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</si>
  <si>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</si>
  <si>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</si>
  <si>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</si>
  <si>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</si>
  <si>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</si>
  <si>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</si>
  <si>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</si>
  <si>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</si>
  <si>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</si>
  <si>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</si>
  <si>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</si>
  <si>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</si>
  <si>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</si>
  <si>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</si>
  <si>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</si>
  <si>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</si>
  <si>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</si>
  <si>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</si>
  <si>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</si>
  <si>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</si>
  <si>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</si>
  <si>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</si>
  <si>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</si>
  <si>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</si>
  <si>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</si>
  <si>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</si>
  <si>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</si>
  <si>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</si>
  <si>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</si>
  <si>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</si>
  <si>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</si>
  <si>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</si>
  <si>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</si>
  <si>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</si>
  <si>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</si>
  <si>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</si>
  <si>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</si>
  <si>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</si>
  <si>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</si>
  <si>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</si>
  <si>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</si>
  <si>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</si>
  <si>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</si>
  <si>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</si>
  <si>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</si>
  <si>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</si>
  <si>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</si>
  <si>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</si>
  <si>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</si>
  <si>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</si>
  <si>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</si>
  <si>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</si>
  <si>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</si>
  <si>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</si>
  <si>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</si>
  <si>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</si>
  <si>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</si>
  <si>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</si>
  <si>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</si>
  <si>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</si>
  <si>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</si>
  <si>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</si>
  <si>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</si>
  <si>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</si>
  <si>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</si>
  <si>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</si>
  <si>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</si>
  <si>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</si>
  <si>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</si>
  <si>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</si>
  <si>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</si>
  <si>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</si>
  <si>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</si>
  <si>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</si>
  <si>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</si>
  <si>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</si>
  <si>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</si>
  <si>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</si>
  <si>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</si>
  <si>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</si>
  <si>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</si>
  <si>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</si>
  <si>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</si>
  <si>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</si>
  <si>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</si>
  <si>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</si>
  <si>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</si>
  <si>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</si>
  <si>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</si>
  <si>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</si>
  <si>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</si>
  <si>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</si>
  <si>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</si>
  <si>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</si>
  <si>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</si>
  <si>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</si>
  <si>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</si>
  <si>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</si>
  <si>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</si>
  <si>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</si>
  <si>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</si>
  <si>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</si>
  <si>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</si>
  <si>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</si>
  <si>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</si>
  <si>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</si>
  <si>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</si>
  <si>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</si>
  <si>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</si>
  <si>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</si>
  <si>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налог на имущество</t>
  </si>
  <si>
    <t>налог на окруж среду</t>
  </si>
  <si>
    <t>электроэнергия ст.227</t>
  </si>
  <si>
    <t xml:space="preserve">отопление  ст.228    </t>
  </si>
  <si>
    <t>пособие до 3 лет</t>
  </si>
  <si>
    <t>директор</t>
  </si>
  <si>
    <t>зам. директора</t>
  </si>
  <si>
    <t>старший вожатый</t>
  </si>
  <si>
    <t>заведующий хозяйством</t>
  </si>
  <si>
    <t>лаборант с образов.</t>
  </si>
  <si>
    <t>рабочий по обсл. зданий</t>
  </si>
  <si>
    <t>уборщик служ.помещений</t>
  </si>
  <si>
    <t>сторож</t>
  </si>
  <si>
    <t>библиотекарь</t>
  </si>
  <si>
    <t>водитель</t>
  </si>
  <si>
    <t>повар</t>
  </si>
  <si>
    <t>кухонный рабочий</t>
  </si>
  <si>
    <t>дворник</t>
  </si>
  <si>
    <t>заведующий филиалом</t>
  </si>
  <si>
    <t>итого</t>
  </si>
  <si>
    <t>учителя</t>
  </si>
  <si>
    <t>мастер производ. обучения</t>
  </si>
  <si>
    <t>x</t>
  </si>
  <si>
    <t>детаризация</t>
  </si>
  <si>
    <t>заправка катрижей</t>
  </si>
  <si>
    <t>лагерь с дневным пребыванием</t>
  </si>
  <si>
    <t>страхование транспортный средств</t>
  </si>
  <si>
    <t>медосмотр</t>
  </si>
  <si>
    <t>Обучение</t>
  </si>
  <si>
    <t>ГСМ</t>
  </si>
  <si>
    <t>интернет</t>
  </si>
  <si>
    <t>телефон</t>
  </si>
  <si>
    <t>командировочные расходы</t>
  </si>
  <si>
    <t>отпуск питьевой воды</t>
  </si>
  <si>
    <t>Т.о газопровода</t>
  </si>
  <si>
    <t xml:space="preserve"> сопративление изоляции</t>
  </si>
  <si>
    <t xml:space="preserve">техническое обсл пожарн.сигнал.АПС </t>
  </si>
  <si>
    <t>обслуживание системы извещения о пожаре</t>
  </si>
  <si>
    <t>охрана объекта</t>
  </si>
  <si>
    <t>обслуживание системы  глонасс</t>
  </si>
  <si>
    <t>обслуживание автотранспорта</t>
  </si>
  <si>
    <t>техосмотр автотранспорта</t>
  </si>
  <si>
    <t>подписка печатных изданий</t>
  </si>
  <si>
    <t>обслуживание тревожной кнопки</t>
  </si>
  <si>
    <t>обслуживание  программы 1С</t>
  </si>
  <si>
    <t>предрейсовый медосмотр водителей</t>
  </si>
  <si>
    <t xml:space="preserve">хозтовары </t>
  </si>
  <si>
    <t>канцтовары</t>
  </si>
  <si>
    <t>учебное оборудование</t>
  </si>
  <si>
    <t>вывоз и размещение мусора</t>
  </si>
  <si>
    <t>851     853</t>
  </si>
  <si>
    <t>244</t>
  </si>
  <si>
    <t>субсидия на выполнение муниц. задания</t>
  </si>
  <si>
    <t>111,112,119</t>
  </si>
  <si>
    <t>Субсидии на выполнение муниципального задания из федерального бюджета,субъекта российской федерации</t>
  </si>
  <si>
    <t>субсидии на выполнение муниц.задания</t>
  </si>
  <si>
    <t>субсидии на выполнение муниципального задпния</t>
  </si>
  <si>
    <t>заправка огнетушителей</t>
  </si>
  <si>
    <t>учебники</t>
  </si>
  <si>
    <t>медикаменты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</si>
</sst>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/>
    </xf>
    <xf numFmtId="44" fontId="9" fillId="0" borderId="13" xfId="43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0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9" fillId="0" borderId="21" xfId="43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4" fontId="9" fillId="0" borderId="11" xfId="43" applyFont="1" applyBorder="1" applyAlignment="1">
      <alignment horizontal="center"/>
    </xf>
    <xf numFmtId="44" fontId="9" fillId="0" borderId="10" xfId="43" applyFont="1" applyBorder="1" applyAlignment="1">
      <alignment horizontal="center"/>
    </xf>
    <xf numFmtId="44" fontId="9" fillId="0" borderId="12" xfId="43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" fontId="9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9"/>
  <sheetViews>
    <sheetView tabSelected="1" zoomScalePageLayoutView="0" workbookViewId="0" topLeftCell="A1">
      <selection activeCell="DF38" sqref="DF38:DS38"/>
    </sheetView>
  </sheetViews>
  <sheetFormatPr defaultColWidth="1.12109375" defaultRowHeight="12.75"/>
  <cols>
    <col min="1" max="19" width="1.12109375" style="1" customWidth="1"/>
    <col min="20" max="20" width="5.25390625" style="1" customWidth="1"/>
    <col min="21" max="28" width="1.12109375" style="1" customWidth="1"/>
    <col min="29" max="29" width="1.875" style="1" customWidth="1"/>
    <col min="30" max="32" width="1.12109375" style="1" hidden="1" customWidth="1"/>
    <col min="33" max="96" width="1.12109375" style="1" customWidth="1"/>
    <col min="97" max="97" width="0.12890625" style="1" customWidth="1"/>
    <col min="98" max="98" width="1.12109375" style="1" hidden="1" customWidth="1"/>
    <col min="99" max="99" width="2.00390625" style="1" customWidth="1"/>
    <col min="100" max="105" width="1.12109375" style="1" customWidth="1"/>
    <col min="106" max="106" width="0.12890625" style="1" customWidth="1"/>
    <col min="107" max="109" width="1.12109375" style="1" hidden="1" customWidth="1"/>
    <col min="110" max="122" width="1.12109375" style="1" customWidth="1"/>
    <col min="123" max="123" width="3.125" style="1" customWidth="1"/>
    <col min="124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</row>
    <row r="10" s="10" customFormat="1" ht="12.75"/>
    <row r="11" spans="1:123" ht="15.75">
      <c r="A11" s="6" t="s">
        <v>6</v>
      </c>
      <c r="T11" s="82" t="s">
        <v>207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7</v>
      </c>
      <c r="AH13" s="83" t="s">
        <v>208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</row>
    <row r="15" spans="1:123" ht="15.75">
      <c r="A15" s="81" t="s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="10" customFormat="1" ht="12.75"/>
    <row r="17" spans="1:123" s="10" customFormat="1" ht="12.75">
      <c r="A17" s="76" t="s">
        <v>9</v>
      </c>
      <c r="B17" s="77"/>
      <c r="C17" s="77"/>
      <c r="D17" s="78"/>
      <c r="E17" s="76" t="s">
        <v>11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76" t="s">
        <v>31</v>
      </c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3" t="s">
        <v>14</v>
      </c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5"/>
      <c r="CK17" s="29" t="s">
        <v>24</v>
      </c>
      <c r="CL17" s="30"/>
      <c r="CM17" s="30"/>
      <c r="CN17" s="30"/>
      <c r="CO17" s="30"/>
      <c r="CP17" s="30"/>
      <c r="CQ17" s="30"/>
      <c r="CR17" s="30"/>
      <c r="CS17" s="30"/>
      <c r="CT17" s="30"/>
      <c r="CU17" s="31"/>
      <c r="CV17" s="76" t="s">
        <v>27</v>
      </c>
      <c r="CW17" s="77"/>
      <c r="CX17" s="77"/>
      <c r="CY17" s="77"/>
      <c r="CZ17" s="77"/>
      <c r="DA17" s="77"/>
      <c r="DB17" s="77"/>
      <c r="DC17" s="77"/>
      <c r="DD17" s="77"/>
      <c r="DE17" s="78"/>
      <c r="DF17" s="76" t="s">
        <v>29</v>
      </c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8"/>
    </row>
    <row r="18" spans="1:123" s="10" customFormat="1" ht="12.75">
      <c r="A18" s="70" t="s">
        <v>10</v>
      </c>
      <c r="B18" s="71"/>
      <c r="C18" s="71"/>
      <c r="D18" s="72"/>
      <c r="E18" s="70" t="s">
        <v>12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0" t="s">
        <v>32</v>
      </c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76" t="s">
        <v>15</v>
      </c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73" t="s">
        <v>16</v>
      </c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5"/>
      <c r="CK18" s="32" t="s">
        <v>25</v>
      </c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70" t="s">
        <v>28</v>
      </c>
      <c r="CW18" s="71"/>
      <c r="CX18" s="71"/>
      <c r="CY18" s="71"/>
      <c r="CZ18" s="71"/>
      <c r="DA18" s="71"/>
      <c r="DB18" s="71"/>
      <c r="DC18" s="71"/>
      <c r="DD18" s="71"/>
      <c r="DE18" s="72"/>
      <c r="DF18" s="70" t="s">
        <v>30</v>
      </c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2"/>
    </row>
    <row r="19" spans="1:123" s="10" customFormat="1" ht="12.75">
      <c r="A19" s="70"/>
      <c r="B19" s="71"/>
      <c r="C19" s="71"/>
      <c r="D19" s="72"/>
      <c r="E19" s="70" t="s">
        <v>13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0" t="s">
        <v>33</v>
      </c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0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76" t="s">
        <v>17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8"/>
      <c r="BI19" s="76" t="s">
        <v>20</v>
      </c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8"/>
      <c r="BW19" s="76" t="s">
        <v>20</v>
      </c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8"/>
      <c r="CK19" s="32" t="s">
        <v>18</v>
      </c>
      <c r="CL19" s="33"/>
      <c r="CM19" s="33"/>
      <c r="CN19" s="33"/>
      <c r="CO19" s="33"/>
      <c r="CP19" s="33"/>
      <c r="CQ19" s="33"/>
      <c r="CR19" s="33"/>
      <c r="CS19" s="33"/>
      <c r="CT19" s="33"/>
      <c r="CU19" s="34"/>
      <c r="CV19" s="70"/>
      <c r="CW19" s="71"/>
      <c r="CX19" s="71"/>
      <c r="CY19" s="71"/>
      <c r="CZ19" s="71"/>
      <c r="DA19" s="71"/>
      <c r="DB19" s="71"/>
      <c r="DC19" s="71"/>
      <c r="DD19" s="71"/>
      <c r="DE19" s="72"/>
      <c r="DF19" s="70" t="s">
        <v>140</v>
      </c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s="10" customFormat="1" ht="12.75">
      <c r="A20" s="70"/>
      <c r="B20" s="71"/>
      <c r="C20" s="71"/>
      <c r="D20" s="72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0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  <c r="AG20" s="70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70" t="s">
        <v>18</v>
      </c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2"/>
      <c r="BI20" s="70" t="s">
        <v>21</v>
      </c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2"/>
      <c r="BW20" s="70" t="s">
        <v>23</v>
      </c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2"/>
      <c r="CK20" s="32" t="s">
        <v>26</v>
      </c>
      <c r="CL20" s="33"/>
      <c r="CM20" s="33"/>
      <c r="CN20" s="33"/>
      <c r="CO20" s="33"/>
      <c r="CP20" s="33"/>
      <c r="CQ20" s="33"/>
      <c r="CR20" s="33"/>
      <c r="CS20" s="33"/>
      <c r="CT20" s="33"/>
      <c r="CU20" s="34"/>
      <c r="CV20" s="70"/>
      <c r="CW20" s="71"/>
      <c r="CX20" s="71"/>
      <c r="CY20" s="71"/>
      <c r="CZ20" s="71"/>
      <c r="DA20" s="71"/>
      <c r="DB20" s="71"/>
      <c r="DC20" s="71"/>
      <c r="DD20" s="71"/>
      <c r="DE20" s="72"/>
      <c r="DF20" s="70" t="s">
        <v>141</v>
      </c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2"/>
    </row>
    <row r="21" spans="1:123" s="10" customFormat="1" ht="12.75">
      <c r="A21" s="70"/>
      <c r="B21" s="71"/>
      <c r="C21" s="71"/>
      <c r="D21" s="72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0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0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70" t="s">
        <v>19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2"/>
      <c r="BI21" s="70" t="s">
        <v>22</v>
      </c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2"/>
      <c r="BW21" s="70" t="s">
        <v>22</v>
      </c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2"/>
      <c r="CK21" s="35"/>
      <c r="CL21" s="36"/>
      <c r="CM21" s="36"/>
      <c r="CN21" s="36"/>
      <c r="CO21" s="36"/>
      <c r="CP21" s="36"/>
      <c r="CQ21" s="36"/>
      <c r="CR21" s="36"/>
      <c r="CS21" s="36"/>
      <c r="CT21" s="36"/>
      <c r="CU21" s="37"/>
      <c r="CV21" s="70"/>
      <c r="CW21" s="71"/>
      <c r="CX21" s="71"/>
      <c r="CY21" s="71"/>
      <c r="CZ21" s="71"/>
      <c r="DA21" s="71"/>
      <c r="DB21" s="71"/>
      <c r="DC21" s="71"/>
      <c r="DD21" s="71"/>
      <c r="DE21" s="72"/>
      <c r="DF21" s="70" t="s">
        <v>142</v>
      </c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2"/>
    </row>
    <row r="22" spans="1:123" s="10" customFormat="1" ht="12.75">
      <c r="A22" s="73">
        <v>1</v>
      </c>
      <c r="B22" s="74"/>
      <c r="C22" s="74"/>
      <c r="D22" s="75"/>
      <c r="E22" s="73">
        <v>2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73">
        <v>3</v>
      </c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73">
        <v>4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73">
        <v>5</v>
      </c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5"/>
      <c r="BI22" s="73">
        <v>6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5"/>
      <c r="BW22" s="73">
        <v>7</v>
      </c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5"/>
      <c r="CK22" s="73">
        <v>8</v>
      </c>
      <c r="CL22" s="74"/>
      <c r="CM22" s="74"/>
      <c r="CN22" s="74"/>
      <c r="CO22" s="74"/>
      <c r="CP22" s="74"/>
      <c r="CQ22" s="74"/>
      <c r="CR22" s="74"/>
      <c r="CS22" s="74"/>
      <c r="CT22" s="74"/>
      <c r="CU22" s="75"/>
      <c r="CV22" s="73">
        <v>9</v>
      </c>
      <c r="CW22" s="74"/>
      <c r="CX22" s="74"/>
      <c r="CY22" s="74"/>
      <c r="CZ22" s="74"/>
      <c r="DA22" s="74"/>
      <c r="DB22" s="74"/>
      <c r="DC22" s="74"/>
      <c r="DD22" s="74"/>
      <c r="DE22" s="75"/>
      <c r="DF22" s="73">
        <v>10</v>
      </c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</row>
    <row r="23" spans="1:123" s="10" customFormat="1" ht="12.75">
      <c r="A23" s="52"/>
      <c r="B23" s="53"/>
      <c r="C23" s="53"/>
      <c r="D23" s="54"/>
      <c r="E23" s="52" t="s">
        <v>159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41">
        <v>1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4"/>
      <c r="AG23" s="41">
        <v>39313.3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4"/>
      <c r="AU23" s="41">
        <v>20475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4"/>
      <c r="BI23" s="41">
        <v>7038.3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4"/>
      <c r="BW23" s="41">
        <v>11800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4"/>
      <c r="CK23" s="41"/>
      <c r="CL23" s="42"/>
      <c r="CM23" s="42"/>
      <c r="CN23" s="42"/>
      <c r="CO23" s="42"/>
      <c r="CP23" s="42"/>
      <c r="CQ23" s="42"/>
      <c r="CR23" s="42"/>
      <c r="CS23" s="42"/>
      <c r="CT23" s="42"/>
      <c r="CU23" s="44"/>
      <c r="CV23" s="67"/>
      <c r="CW23" s="68"/>
      <c r="CX23" s="68"/>
      <c r="CY23" s="68"/>
      <c r="CZ23" s="68"/>
      <c r="DA23" s="68"/>
      <c r="DB23" s="68"/>
      <c r="DC23" s="68"/>
      <c r="DD23" s="68"/>
      <c r="DE23" s="69"/>
      <c r="DF23" s="41">
        <v>471759.6</v>
      </c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4"/>
    </row>
    <row r="24" spans="1:123" s="10" customFormat="1" ht="12.75">
      <c r="A24" s="52"/>
      <c r="B24" s="53"/>
      <c r="C24" s="53"/>
      <c r="D24" s="54"/>
      <c r="E24" s="52" t="s">
        <v>172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41">
        <v>1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4"/>
      <c r="AG24" s="41">
        <v>29104.25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4"/>
      <c r="AU24" s="41">
        <v>8535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4"/>
      <c r="BI24" s="41">
        <v>3414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4"/>
      <c r="BW24" s="41">
        <v>17155.25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4"/>
      <c r="CK24" s="41"/>
      <c r="CL24" s="42"/>
      <c r="CM24" s="42"/>
      <c r="CN24" s="42"/>
      <c r="CO24" s="42"/>
      <c r="CP24" s="42"/>
      <c r="CQ24" s="42"/>
      <c r="CR24" s="42"/>
      <c r="CS24" s="42"/>
      <c r="CT24" s="42"/>
      <c r="CU24" s="44"/>
      <c r="CV24" s="41"/>
      <c r="CW24" s="42"/>
      <c r="CX24" s="42"/>
      <c r="CY24" s="42"/>
      <c r="CZ24" s="42"/>
      <c r="DA24" s="42"/>
      <c r="DB24" s="42"/>
      <c r="DC24" s="42"/>
      <c r="DD24" s="42"/>
      <c r="DE24" s="44"/>
      <c r="DF24" s="41">
        <v>349251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4"/>
    </row>
    <row r="25" spans="1:123" s="10" customFormat="1" ht="12.75">
      <c r="A25" s="52"/>
      <c r="B25" s="53"/>
      <c r="C25" s="53"/>
      <c r="D25" s="54"/>
      <c r="E25" s="52" t="s">
        <v>175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41">
        <v>0.5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8"/>
      <c r="AG25" s="17"/>
      <c r="AH25" s="42">
        <v>6458.17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4"/>
      <c r="AU25" s="41">
        <v>4898.15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4"/>
      <c r="BI25" s="41">
        <v>1560.02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18"/>
      <c r="BW25" s="17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4"/>
      <c r="CK25" s="41"/>
      <c r="CL25" s="42"/>
      <c r="CM25" s="42"/>
      <c r="CN25" s="42"/>
      <c r="CO25" s="42"/>
      <c r="CP25" s="42"/>
      <c r="CQ25" s="42"/>
      <c r="CR25" s="42"/>
      <c r="CS25" s="42"/>
      <c r="CT25" s="42"/>
      <c r="CU25" s="44"/>
      <c r="CV25" s="41"/>
      <c r="CW25" s="42"/>
      <c r="CX25" s="42"/>
      <c r="CY25" s="42"/>
      <c r="CZ25" s="42"/>
      <c r="DA25" s="42"/>
      <c r="DB25" s="42"/>
      <c r="DC25" s="42"/>
      <c r="DD25" s="42"/>
      <c r="DE25" s="44"/>
      <c r="DF25" s="41">
        <v>77498.04</v>
      </c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4"/>
    </row>
    <row r="26" spans="1:123" s="10" customFormat="1" ht="12.75">
      <c r="A26" s="52"/>
      <c r="B26" s="53"/>
      <c r="C26" s="53"/>
      <c r="D26" s="54"/>
      <c r="E26" s="52" t="s">
        <v>160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1">
        <v>2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4"/>
      <c r="AG26" s="41">
        <v>52446.2</v>
      </c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41">
        <v>35830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4"/>
      <c r="BI26" s="41">
        <v>12316.6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4"/>
      <c r="BW26" s="41">
        <v>4299.6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4"/>
      <c r="CK26" s="41"/>
      <c r="CL26" s="42"/>
      <c r="CM26" s="42"/>
      <c r="CN26" s="42"/>
      <c r="CO26" s="42"/>
      <c r="CP26" s="42"/>
      <c r="CQ26" s="42"/>
      <c r="CR26" s="42"/>
      <c r="CS26" s="42"/>
      <c r="CT26" s="42"/>
      <c r="CU26" s="44"/>
      <c r="CV26" s="67"/>
      <c r="CW26" s="68"/>
      <c r="CX26" s="68"/>
      <c r="CY26" s="68"/>
      <c r="CZ26" s="68"/>
      <c r="DA26" s="68"/>
      <c r="DB26" s="68"/>
      <c r="DC26" s="68"/>
      <c r="DD26" s="68"/>
      <c r="DE26" s="69"/>
      <c r="DF26" s="58">
        <v>629354.4</v>
      </c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60"/>
    </row>
    <row r="27" spans="1:123" s="10" customFormat="1" ht="12.75">
      <c r="A27" s="52"/>
      <c r="B27" s="53"/>
      <c r="C27" s="53"/>
      <c r="D27" s="54"/>
      <c r="E27" s="52" t="s">
        <v>162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7"/>
      <c r="V27" s="42">
        <v>2</v>
      </c>
      <c r="W27" s="42"/>
      <c r="X27" s="42"/>
      <c r="Y27" s="42"/>
      <c r="Z27" s="42"/>
      <c r="AA27" s="42"/>
      <c r="AB27" s="42"/>
      <c r="AC27" s="42"/>
      <c r="AD27" s="42"/>
      <c r="AE27" s="42"/>
      <c r="AF27" s="44"/>
      <c r="AG27" s="41">
        <v>16254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4"/>
      <c r="AU27" s="41">
        <v>7560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4"/>
      <c r="BI27" s="41">
        <v>1134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4"/>
      <c r="BW27" s="41">
        <v>7560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4"/>
      <c r="CK27" s="28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19"/>
      <c r="CW27" s="42"/>
      <c r="CX27" s="42"/>
      <c r="CY27" s="42"/>
      <c r="CZ27" s="42"/>
      <c r="DA27" s="42"/>
      <c r="DB27" s="42"/>
      <c r="DC27" s="42"/>
      <c r="DD27" s="42"/>
      <c r="DE27" s="44"/>
      <c r="DF27" s="46">
        <v>195048</v>
      </c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s="10" customFormat="1" ht="12.75">
      <c r="A28" s="52"/>
      <c r="B28" s="53"/>
      <c r="C28" s="53"/>
      <c r="D28" s="54"/>
      <c r="E28" s="52" t="s">
        <v>164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41">
        <v>1.5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4"/>
      <c r="AG28" s="41">
        <v>6244.5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4"/>
      <c r="AU28" s="41">
        <v>5430</v>
      </c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4"/>
      <c r="BI28" s="41">
        <v>814.5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4"/>
      <c r="BW28" s="41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4"/>
      <c r="CK28" s="55"/>
      <c r="CL28" s="56"/>
      <c r="CM28" s="56"/>
      <c r="CN28" s="56"/>
      <c r="CO28" s="56"/>
      <c r="CP28" s="56"/>
      <c r="CQ28" s="56"/>
      <c r="CR28" s="56"/>
      <c r="CS28" s="56"/>
      <c r="CT28" s="56"/>
      <c r="CU28" s="57"/>
      <c r="CV28" s="41"/>
      <c r="CW28" s="42"/>
      <c r="CX28" s="42"/>
      <c r="CY28" s="42"/>
      <c r="CZ28" s="42"/>
      <c r="DA28" s="42"/>
      <c r="DB28" s="42"/>
      <c r="DC28" s="42"/>
      <c r="DD28" s="42"/>
      <c r="DE28" s="44"/>
      <c r="DF28" s="21"/>
      <c r="DG28" s="47">
        <v>74934</v>
      </c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8"/>
    </row>
    <row r="29" spans="1:123" s="10" customFormat="1" ht="12.75">
      <c r="A29" s="52"/>
      <c r="B29" s="53"/>
      <c r="C29" s="53"/>
      <c r="D29" s="25"/>
      <c r="E29" s="52" t="s">
        <v>165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41">
        <v>7.8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4"/>
      <c r="AG29" s="41">
        <v>34967.98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18"/>
      <c r="AU29" s="41">
        <v>25716.6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4"/>
      <c r="BI29" s="41">
        <v>3857.49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4"/>
      <c r="BW29" s="41">
        <v>5393.89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4"/>
      <c r="CK29" s="55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41"/>
      <c r="CW29" s="42"/>
      <c r="CX29" s="42"/>
      <c r="CY29" s="42"/>
      <c r="CZ29" s="42"/>
      <c r="DA29" s="42"/>
      <c r="DB29" s="42"/>
      <c r="DC29" s="42"/>
      <c r="DD29" s="42"/>
      <c r="DE29" s="44"/>
      <c r="DF29" s="49">
        <v>419615.76</v>
      </c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1"/>
    </row>
    <row r="30" spans="1:123" s="10" customFormat="1" ht="12.75">
      <c r="A30" s="52"/>
      <c r="B30" s="53"/>
      <c r="C30" s="53"/>
      <c r="D30" s="54"/>
      <c r="E30" s="52" t="s">
        <v>166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41">
        <v>6.9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4"/>
      <c r="AG30" s="41">
        <v>31178.88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4"/>
      <c r="AU30" s="17"/>
      <c r="AV30" s="42">
        <v>22749.3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4"/>
      <c r="BI30" s="41">
        <v>3412.41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18"/>
      <c r="BW30" s="41">
        <v>5017.17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4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1"/>
      <c r="CW30" s="42"/>
      <c r="CX30" s="42"/>
      <c r="CY30" s="42"/>
      <c r="CZ30" s="42"/>
      <c r="DA30" s="42"/>
      <c r="DB30" s="38"/>
      <c r="DC30" s="38"/>
      <c r="DD30" s="38"/>
      <c r="DE30" s="27"/>
      <c r="DF30" s="49">
        <v>374146.56</v>
      </c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1"/>
    </row>
    <row r="31" spans="1:123" s="10" customFormat="1" ht="12.75">
      <c r="A31" s="52"/>
      <c r="B31" s="53"/>
      <c r="C31" s="53"/>
      <c r="D31" s="54"/>
      <c r="E31" s="52" t="s">
        <v>167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41">
        <v>1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18"/>
      <c r="AG31" s="41">
        <v>12390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4"/>
      <c r="AU31" s="41">
        <v>8850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4"/>
      <c r="BI31" s="41">
        <v>3540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4"/>
      <c r="BW31" s="41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4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38"/>
      <c r="DC31" s="38"/>
      <c r="DD31" s="38"/>
      <c r="DE31" s="27"/>
      <c r="DF31" s="46">
        <v>148680</v>
      </c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22"/>
    </row>
    <row r="32" spans="1:123" s="10" customFormat="1" ht="12.75">
      <c r="A32" s="52"/>
      <c r="B32" s="53"/>
      <c r="C32" s="53"/>
      <c r="D32" s="54"/>
      <c r="E32" s="52" t="s">
        <v>170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41">
        <v>2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4"/>
      <c r="AG32" s="17"/>
      <c r="AH32" s="42">
        <v>8374.38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4"/>
      <c r="AU32" s="41">
        <v>6594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4"/>
      <c r="BI32" s="41">
        <v>989.1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4"/>
      <c r="BW32" s="41">
        <v>791.28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1"/>
      <c r="CW32" s="42"/>
      <c r="CX32" s="42"/>
      <c r="CY32" s="42"/>
      <c r="CZ32" s="42"/>
      <c r="DA32" s="42"/>
      <c r="DB32" s="42"/>
      <c r="DC32" s="42"/>
      <c r="DD32" s="42"/>
      <c r="DE32" s="44"/>
      <c r="DF32" s="21"/>
      <c r="DG32" s="50">
        <v>100492.56</v>
      </c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1"/>
    </row>
    <row r="33" spans="1:123" s="10" customFormat="1" ht="12.75">
      <c r="A33" s="52"/>
      <c r="B33" s="53"/>
      <c r="C33" s="53"/>
      <c r="D33" s="54"/>
      <c r="E33" s="52" t="s">
        <v>171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41">
        <v>1.5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4"/>
      <c r="AG33" s="41">
        <v>5468.25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4"/>
      <c r="AU33" s="41">
        <v>4755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4"/>
      <c r="BI33" s="17"/>
      <c r="BJ33" s="42">
        <v>713.25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4"/>
      <c r="BW33" s="41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17"/>
      <c r="CW33" s="42"/>
      <c r="CX33" s="42"/>
      <c r="CY33" s="42"/>
      <c r="CZ33" s="42"/>
      <c r="DA33" s="42"/>
      <c r="DB33" s="42"/>
      <c r="DC33" s="42"/>
      <c r="DD33" s="42"/>
      <c r="DE33" s="44"/>
      <c r="DF33" s="46">
        <v>65619</v>
      </c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8"/>
    </row>
    <row r="34" spans="1:123" s="10" customFormat="1" ht="12.75">
      <c r="A34" s="52"/>
      <c r="B34" s="53"/>
      <c r="C34" s="53"/>
      <c r="D34" s="54"/>
      <c r="E34" s="52" t="s">
        <v>168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17"/>
      <c r="V34" s="42">
        <v>3</v>
      </c>
      <c r="W34" s="42"/>
      <c r="X34" s="42"/>
      <c r="Y34" s="42"/>
      <c r="Z34" s="42"/>
      <c r="AA34" s="42"/>
      <c r="AB34" s="42"/>
      <c r="AC34" s="42"/>
      <c r="AD34" s="42"/>
      <c r="AE34" s="42"/>
      <c r="AF34" s="44"/>
      <c r="AG34" s="41">
        <v>33930.75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4"/>
      <c r="AU34" s="41">
        <v>17703</v>
      </c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4"/>
      <c r="BI34" s="41">
        <v>2655.45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4"/>
      <c r="BW34" s="41">
        <v>13572.3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1"/>
      <c r="CW34" s="42"/>
      <c r="CX34" s="42"/>
      <c r="CY34" s="42"/>
      <c r="CZ34" s="42"/>
      <c r="DA34" s="42"/>
      <c r="DB34" s="42"/>
      <c r="DC34" s="42"/>
      <c r="DD34" s="42"/>
      <c r="DE34" s="44"/>
      <c r="DF34" s="46">
        <v>407169</v>
      </c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8"/>
    </row>
    <row r="35" spans="1:123" s="10" customFormat="1" ht="12.75">
      <c r="A35" s="52"/>
      <c r="B35" s="53"/>
      <c r="C35" s="53"/>
      <c r="D35" s="54"/>
      <c r="E35" s="52" t="s">
        <v>169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41">
        <v>2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4"/>
      <c r="AG35" s="41">
        <v>12205.71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4"/>
      <c r="AU35" s="41">
        <v>8036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4"/>
      <c r="BI35" s="41">
        <v>1205.4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4"/>
      <c r="BW35" s="41">
        <v>2964.31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1"/>
      <c r="CW35" s="42"/>
      <c r="CX35" s="42"/>
      <c r="CY35" s="42"/>
      <c r="CZ35" s="42"/>
      <c r="DA35" s="42"/>
      <c r="DB35" s="42"/>
      <c r="DC35" s="42"/>
      <c r="DD35" s="42"/>
      <c r="DE35" s="18"/>
      <c r="DF35" s="49">
        <v>146468.52</v>
      </c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1"/>
    </row>
    <row r="36" spans="1:123" s="10" customFormat="1" ht="12.75">
      <c r="A36" s="52"/>
      <c r="B36" s="53"/>
      <c r="C36" s="53"/>
      <c r="D36" s="54"/>
      <c r="E36" s="20"/>
      <c r="F36" s="53" t="s">
        <v>163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41">
        <v>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4"/>
      <c r="AG36" s="41">
        <v>5251.6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4"/>
      <c r="AU36" s="17"/>
      <c r="AV36" s="42">
        <v>3455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4"/>
      <c r="BI36" s="41">
        <v>1382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4"/>
      <c r="BW36" s="41">
        <v>414.6</v>
      </c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4"/>
      <c r="CK36" s="41"/>
      <c r="CL36" s="42"/>
      <c r="CM36" s="42"/>
      <c r="CN36" s="42"/>
      <c r="CO36" s="42"/>
      <c r="CP36" s="42"/>
      <c r="CQ36" s="42"/>
      <c r="CR36" s="42"/>
      <c r="CS36" s="42"/>
      <c r="CT36" s="42"/>
      <c r="CU36" s="44"/>
      <c r="CV36" s="41"/>
      <c r="CW36" s="42"/>
      <c r="CX36" s="42"/>
      <c r="CY36" s="42"/>
      <c r="CZ36" s="42"/>
      <c r="DA36" s="42"/>
      <c r="DB36" s="42"/>
      <c r="DC36" s="42"/>
      <c r="DD36" s="42"/>
      <c r="DE36" s="44"/>
      <c r="DF36" s="49">
        <v>63019.2</v>
      </c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39"/>
    </row>
    <row r="37" spans="1:123" s="10" customFormat="1" ht="12.75">
      <c r="A37" s="52"/>
      <c r="B37" s="53"/>
      <c r="C37" s="53"/>
      <c r="D37" s="54"/>
      <c r="E37" s="52" t="s">
        <v>174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41">
        <v>33.57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4"/>
      <c r="AG37" s="41">
        <f>AU37+BI37+BW37</f>
        <v>2431221.92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4"/>
      <c r="AU37" s="41">
        <v>300656.32</v>
      </c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4"/>
      <c r="BI37" s="41">
        <v>111673.87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4"/>
      <c r="BW37" s="41">
        <v>2018891.73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4"/>
      <c r="CK37" s="41"/>
      <c r="CL37" s="42"/>
      <c r="CM37" s="42"/>
      <c r="CN37" s="42"/>
      <c r="CO37" s="42"/>
      <c r="CP37" s="42"/>
      <c r="CQ37" s="42"/>
      <c r="CR37" s="42"/>
      <c r="CS37" s="42"/>
      <c r="CT37" s="42"/>
      <c r="CU37" s="44"/>
      <c r="CV37" s="41"/>
      <c r="CW37" s="42"/>
      <c r="CX37" s="42"/>
      <c r="CY37" s="42"/>
      <c r="CZ37" s="42"/>
      <c r="DA37" s="42"/>
      <c r="DB37" s="42"/>
      <c r="DC37" s="42"/>
      <c r="DD37" s="42"/>
      <c r="DE37" s="44"/>
      <c r="DF37" s="49">
        <v>10430938</v>
      </c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1"/>
    </row>
    <row r="38" spans="1:123" s="10" customFormat="1" ht="12.75">
      <c r="A38" s="52"/>
      <c r="B38" s="53"/>
      <c r="C38" s="53"/>
      <c r="D38" s="54"/>
      <c r="E38" s="52" t="s">
        <v>161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41">
        <v>1.5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4"/>
      <c r="AG38" s="41">
        <v>15652.53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4"/>
      <c r="AU38" s="41">
        <v>11831.91</v>
      </c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4"/>
      <c r="BI38" s="41">
        <v>3820.62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4"/>
      <c r="BW38" s="67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9"/>
      <c r="CK38" s="64"/>
      <c r="CL38" s="65"/>
      <c r="CM38" s="65"/>
      <c r="CN38" s="65"/>
      <c r="CO38" s="65"/>
      <c r="CP38" s="65"/>
      <c r="CQ38" s="65"/>
      <c r="CR38" s="65"/>
      <c r="CS38" s="65"/>
      <c r="CT38" s="65"/>
      <c r="CU38" s="66"/>
      <c r="CV38" s="67"/>
      <c r="CW38" s="68"/>
      <c r="CX38" s="68"/>
      <c r="CY38" s="68"/>
      <c r="CZ38" s="68"/>
      <c r="DA38" s="68"/>
      <c r="DB38" s="68"/>
      <c r="DC38" s="68"/>
      <c r="DD38" s="68"/>
      <c r="DE38" s="69"/>
      <c r="DF38" s="41">
        <v>187830.36</v>
      </c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4"/>
    </row>
    <row r="39" spans="1:123" s="10" customFormat="1" ht="12.75">
      <c r="A39" s="52" t="s">
        <v>173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41">
        <v>66.77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4"/>
      <c r="AG39" s="41">
        <f>AG23+AG24+AH25+AG26+AG27+AG28+AG29+AG30+AG31+AH32+AG33+AG34+AG35+AG36+AG37+AG38</f>
        <v>2740462.42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4"/>
      <c r="AU39" s="41" t="s">
        <v>176</v>
      </c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4"/>
      <c r="BI39" s="41" t="s">
        <v>176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4"/>
      <c r="BW39" s="41" t="s">
        <v>35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4"/>
      <c r="CK39" s="61" t="s">
        <v>35</v>
      </c>
      <c r="CL39" s="62"/>
      <c r="CM39" s="62"/>
      <c r="CN39" s="62"/>
      <c r="CO39" s="62"/>
      <c r="CP39" s="62"/>
      <c r="CQ39" s="62"/>
      <c r="CR39" s="62"/>
      <c r="CS39" s="62"/>
      <c r="CT39" s="62"/>
      <c r="CU39" s="63"/>
      <c r="CV39" s="41" t="s">
        <v>35</v>
      </c>
      <c r="CW39" s="42"/>
      <c r="CX39" s="42"/>
      <c r="CY39" s="42"/>
      <c r="CZ39" s="42"/>
      <c r="DA39" s="42"/>
      <c r="DB39" s="42"/>
      <c r="DC39" s="42"/>
      <c r="DD39" s="42"/>
      <c r="DE39" s="44"/>
      <c r="DF39" s="58">
        <f>DF23+DF24+DF25+DF26+DF27+DG28+DF29+DF30+DF31+DG32+DF33+DF34+DF35+DF36+DF37+DF38</f>
        <v>14141824</v>
      </c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60"/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</sheetData>
  <sheetProtection/>
  <mergeCells count="224">
    <mergeCell ref="DF18:DS18"/>
    <mergeCell ref="AG18:AT18"/>
    <mergeCell ref="E17:T17"/>
    <mergeCell ref="E18:T18"/>
    <mergeCell ref="A7:DS7"/>
    <mergeCell ref="A9:DS9"/>
    <mergeCell ref="T11:DS11"/>
    <mergeCell ref="AH13:DS13"/>
    <mergeCell ref="A15:DS15"/>
    <mergeCell ref="DF17:DS17"/>
    <mergeCell ref="A17:D17"/>
    <mergeCell ref="CV38:DE38"/>
    <mergeCell ref="DF19:DS19"/>
    <mergeCell ref="DF20:DS20"/>
    <mergeCell ref="DF21:DS21"/>
    <mergeCell ref="DF26:DS26"/>
    <mergeCell ref="DF22:DS22"/>
    <mergeCell ref="DF23:DS23"/>
    <mergeCell ref="CW27:DE27"/>
    <mergeCell ref="DF27:DS27"/>
    <mergeCell ref="DF36:DR36"/>
    <mergeCell ref="CL27:CU27"/>
    <mergeCell ref="DF38:DS38"/>
    <mergeCell ref="CV17:DE17"/>
    <mergeCell ref="CV18:DE18"/>
    <mergeCell ref="CV19:DE19"/>
    <mergeCell ref="CV20:DE20"/>
    <mergeCell ref="CV21:DE21"/>
    <mergeCell ref="CV22:DE22"/>
    <mergeCell ref="CV23:DE23"/>
    <mergeCell ref="CV26:DE26"/>
    <mergeCell ref="BW22:CJ22"/>
    <mergeCell ref="CK23:CU23"/>
    <mergeCell ref="CK26:CU26"/>
    <mergeCell ref="CK24:CU24"/>
    <mergeCell ref="BW23:CJ23"/>
    <mergeCell ref="BW26:CJ26"/>
    <mergeCell ref="BW24:CJ24"/>
    <mergeCell ref="BI21:BV21"/>
    <mergeCell ref="BI22:BV22"/>
    <mergeCell ref="BI24:BV24"/>
    <mergeCell ref="CK22:CU22"/>
    <mergeCell ref="BI19:BV19"/>
    <mergeCell ref="BI20:BV20"/>
    <mergeCell ref="BI23:BV23"/>
    <mergeCell ref="BW19:CJ19"/>
    <mergeCell ref="BW20:CJ20"/>
    <mergeCell ref="BW21:CJ21"/>
    <mergeCell ref="AU38:BH38"/>
    <mergeCell ref="AU35:BH35"/>
    <mergeCell ref="AU33:BH33"/>
    <mergeCell ref="AU24:BH24"/>
    <mergeCell ref="AV30:BH30"/>
    <mergeCell ref="BI26:BV26"/>
    <mergeCell ref="AU19:BH19"/>
    <mergeCell ref="AU20:BH20"/>
    <mergeCell ref="AU21:BH21"/>
    <mergeCell ref="AU22:BH22"/>
    <mergeCell ref="AU23:BH23"/>
    <mergeCell ref="AU26:BH26"/>
    <mergeCell ref="AG17:CJ17"/>
    <mergeCell ref="U17:AF17"/>
    <mergeCell ref="U18:AF18"/>
    <mergeCell ref="U19:AF19"/>
    <mergeCell ref="U20:AF20"/>
    <mergeCell ref="U21:AF21"/>
    <mergeCell ref="AU18:CJ18"/>
    <mergeCell ref="AG19:AT19"/>
    <mergeCell ref="AG20:AT20"/>
    <mergeCell ref="AG21:AT21"/>
    <mergeCell ref="E21:T21"/>
    <mergeCell ref="E22:T22"/>
    <mergeCell ref="E23:T23"/>
    <mergeCell ref="AG23:AT23"/>
    <mergeCell ref="AG22:AT22"/>
    <mergeCell ref="AG38:AT38"/>
    <mergeCell ref="U22:AF22"/>
    <mergeCell ref="AG26:AT26"/>
    <mergeCell ref="E19:T19"/>
    <mergeCell ref="E20:T20"/>
    <mergeCell ref="U39:AF39"/>
    <mergeCell ref="A26:D26"/>
    <mergeCell ref="U23:AF23"/>
    <mergeCell ref="U26:AF26"/>
    <mergeCell ref="U38:AF38"/>
    <mergeCell ref="E26:T26"/>
    <mergeCell ref="E38:T38"/>
    <mergeCell ref="A32:D32"/>
    <mergeCell ref="A37:D37"/>
    <mergeCell ref="E37:T37"/>
    <mergeCell ref="A29:C29"/>
    <mergeCell ref="F36:T36"/>
    <mergeCell ref="E30:T30"/>
    <mergeCell ref="E28:T28"/>
    <mergeCell ref="A33:D33"/>
    <mergeCell ref="A31:D31"/>
    <mergeCell ref="A30:D30"/>
    <mergeCell ref="A28:D28"/>
    <mergeCell ref="A25:D25"/>
    <mergeCell ref="E24:T24"/>
    <mergeCell ref="E25:T25"/>
    <mergeCell ref="E33:T33"/>
    <mergeCell ref="A18:D18"/>
    <mergeCell ref="A19:D19"/>
    <mergeCell ref="A20:D20"/>
    <mergeCell ref="A21:D21"/>
    <mergeCell ref="A34:D34"/>
    <mergeCell ref="E34:T34"/>
    <mergeCell ref="A22:D22"/>
    <mergeCell ref="A23:D23"/>
    <mergeCell ref="A24:D24"/>
    <mergeCell ref="BW38:CJ38"/>
    <mergeCell ref="BW37:CJ37"/>
    <mergeCell ref="CK37:CU37"/>
    <mergeCell ref="BI35:BV35"/>
    <mergeCell ref="BW35:CJ35"/>
    <mergeCell ref="A39:T39"/>
    <mergeCell ref="A35:D35"/>
    <mergeCell ref="E35:T35"/>
    <mergeCell ref="A38:D38"/>
    <mergeCell ref="A36:D36"/>
    <mergeCell ref="CK28:CU28"/>
    <mergeCell ref="AG39:AT39"/>
    <mergeCell ref="AU39:BH39"/>
    <mergeCell ref="BW39:CJ39"/>
    <mergeCell ref="CK39:CU39"/>
    <mergeCell ref="BI39:BV39"/>
    <mergeCell ref="BI38:BV38"/>
    <mergeCell ref="BI34:BV34"/>
    <mergeCell ref="CK38:CU38"/>
    <mergeCell ref="CK36:CU36"/>
    <mergeCell ref="BI28:BV28"/>
    <mergeCell ref="CV39:DE39"/>
    <mergeCell ref="DF39:DS39"/>
    <mergeCell ref="A27:D27"/>
    <mergeCell ref="E27:T27"/>
    <mergeCell ref="V27:AF27"/>
    <mergeCell ref="AG27:AT27"/>
    <mergeCell ref="AU27:BH27"/>
    <mergeCell ref="BI27:BV27"/>
    <mergeCell ref="BW27:CJ27"/>
    <mergeCell ref="U36:AF36"/>
    <mergeCell ref="AG36:AT36"/>
    <mergeCell ref="U30:AF30"/>
    <mergeCell ref="AG30:AT30"/>
    <mergeCell ref="BI30:BU30"/>
    <mergeCell ref="BW30:CJ30"/>
    <mergeCell ref="U32:AF32"/>
    <mergeCell ref="U33:AF33"/>
    <mergeCell ref="AH32:AT32"/>
    <mergeCell ref="AU34:BH34"/>
    <mergeCell ref="CV36:DE36"/>
    <mergeCell ref="E32:T32"/>
    <mergeCell ref="BW32:CJ32"/>
    <mergeCell ref="E31:T31"/>
    <mergeCell ref="U31:AE31"/>
    <mergeCell ref="BW36:CJ36"/>
    <mergeCell ref="AV36:BH36"/>
    <mergeCell ref="BI36:BV36"/>
    <mergeCell ref="AG31:AT31"/>
    <mergeCell ref="CK35:CU35"/>
    <mergeCell ref="DG28:DS28"/>
    <mergeCell ref="AU29:BH29"/>
    <mergeCell ref="BI29:BV29"/>
    <mergeCell ref="BW29:CJ29"/>
    <mergeCell ref="CK29:CU29"/>
    <mergeCell ref="CV28:DE28"/>
    <mergeCell ref="DF29:DS29"/>
    <mergeCell ref="CV29:DE29"/>
    <mergeCell ref="BW28:CJ28"/>
    <mergeCell ref="AU28:BH28"/>
    <mergeCell ref="CK34:CU34"/>
    <mergeCell ref="BI32:BV32"/>
    <mergeCell ref="BJ33:BV33"/>
    <mergeCell ref="BW33:CJ33"/>
    <mergeCell ref="CK32:CU32"/>
    <mergeCell ref="CK33:CU33"/>
    <mergeCell ref="BW34:CJ34"/>
    <mergeCell ref="AU31:BH31"/>
    <mergeCell ref="U25:AE25"/>
    <mergeCell ref="AH25:AT25"/>
    <mergeCell ref="E29:T29"/>
    <mergeCell ref="U29:AF29"/>
    <mergeCell ref="AG29:AS29"/>
    <mergeCell ref="U28:AF28"/>
    <mergeCell ref="AG28:AT28"/>
    <mergeCell ref="U35:AF35"/>
    <mergeCell ref="AG34:AT34"/>
    <mergeCell ref="AG35:AT35"/>
    <mergeCell ref="BI31:BV31"/>
    <mergeCell ref="DG32:DS32"/>
    <mergeCell ref="AU25:BH25"/>
    <mergeCell ref="BI25:BU25"/>
    <mergeCell ref="BX25:CJ25"/>
    <mergeCell ref="CK25:CU25"/>
    <mergeCell ref="AU32:BH32"/>
    <mergeCell ref="U37:AF37"/>
    <mergeCell ref="AG37:AT37"/>
    <mergeCell ref="CV37:DE37"/>
    <mergeCell ref="DF37:DS37"/>
    <mergeCell ref="U24:AF24"/>
    <mergeCell ref="AG24:AT24"/>
    <mergeCell ref="AU37:BH37"/>
    <mergeCell ref="BI37:BV37"/>
    <mergeCell ref="AG33:AT33"/>
    <mergeCell ref="V34:AF34"/>
    <mergeCell ref="CV34:DE34"/>
    <mergeCell ref="CV35:DD35"/>
    <mergeCell ref="DF34:DS34"/>
    <mergeCell ref="CW33:DE33"/>
    <mergeCell ref="DF35:DS35"/>
    <mergeCell ref="CV24:DE24"/>
    <mergeCell ref="DF24:DS24"/>
    <mergeCell ref="CV25:DE25"/>
    <mergeCell ref="DF25:DS25"/>
    <mergeCell ref="DF31:DR31"/>
    <mergeCell ref="CV30:DA30"/>
    <mergeCell ref="CK31:CU31"/>
    <mergeCell ref="CV31:DA31"/>
    <mergeCell ref="BW31:CJ31"/>
    <mergeCell ref="CK30:CU30"/>
    <mergeCell ref="DF33:DS33"/>
    <mergeCell ref="CV32:DE32"/>
    <mergeCell ref="DF30:DS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9">
      <selection activeCell="BQ47" sqref="BQ47:CB48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="7" customFormat="1" ht="8.25"/>
    <row r="3" spans="1:80" ht="12.75">
      <c r="A3" s="76" t="s">
        <v>9</v>
      </c>
      <c r="B3" s="77"/>
      <c r="C3" s="77"/>
      <c r="D3" s="78"/>
      <c r="E3" s="76" t="s">
        <v>37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76" t="s">
        <v>38</v>
      </c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8"/>
      <c r="AX3" s="76" t="s">
        <v>42</v>
      </c>
      <c r="AY3" s="77"/>
      <c r="AZ3" s="77"/>
      <c r="BA3" s="77"/>
      <c r="BB3" s="77"/>
      <c r="BC3" s="77"/>
      <c r="BD3" s="77"/>
      <c r="BE3" s="77"/>
      <c r="BF3" s="78"/>
      <c r="BG3" s="76" t="s">
        <v>42</v>
      </c>
      <c r="BH3" s="77"/>
      <c r="BI3" s="77"/>
      <c r="BJ3" s="77"/>
      <c r="BK3" s="77"/>
      <c r="BL3" s="77"/>
      <c r="BM3" s="77"/>
      <c r="BN3" s="77"/>
      <c r="BO3" s="78"/>
      <c r="BP3" s="76" t="s">
        <v>46</v>
      </c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8"/>
    </row>
    <row r="4" spans="1:80" ht="12.75">
      <c r="A4" s="70" t="s">
        <v>10</v>
      </c>
      <c r="B4" s="71"/>
      <c r="C4" s="71"/>
      <c r="D4" s="72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70" t="s">
        <v>39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70" t="s">
        <v>43</v>
      </c>
      <c r="AY4" s="71"/>
      <c r="AZ4" s="71"/>
      <c r="BA4" s="71"/>
      <c r="BB4" s="71"/>
      <c r="BC4" s="71"/>
      <c r="BD4" s="71"/>
      <c r="BE4" s="71"/>
      <c r="BF4" s="72"/>
      <c r="BG4" s="70" t="s">
        <v>45</v>
      </c>
      <c r="BH4" s="71"/>
      <c r="BI4" s="71"/>
      <c r="BJ4" s="71"/>
      <c r="BK4" s="71"/>
      <c r="BL4" s="71"/>
      <c r="BM4" s="71"/>
      <c r="BN4" s="71"/>
      <c r="BO4" s="72"/>
      <c r="BP4" s="70" t="s">
        <v>115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2"/>
    </row>
    <row r="5" spans="1:80" ht="12.75">
      <c r="A5" s="70"/>
      <c r="B5" s="71"/>
      <c r="C5" s="71"/>
      <c r="D5" s="72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  <c r="AJ5" s="70" t="s">
        <v>40</v>
      </c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2"/>
      <c r="AX5" s="70" t="s">
        <v>44</v>
      </c>
      <c r="AY5" s="71"/>
      <c r="AZ5" s="71"/>
      <c r="BA5" s="71"/>
      <c r="BB5" s="71"/>
      <c r="BC5" s="71"/>
      <c r="BD5" s="71"/>
      <c r="BE5" s="71"/>
      <c r="BF5" s="72"/>
      <c r="BG5" s="70"/>
      <c r="BH5" s="71"/>
      <c r="BI5" s="71"/>
      <c r="BJ5" s="71"/>
      <c r="BK5" s="71"/>
      <c r="BL5" s="71"/>
      <c r="BM5" s="71"/>
      <c r="BN5" s="71"/>
      <c r="BO5" s="72"/>
      <c r="BP5" s="70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2"/>
    </row>
    <row r="6" spans="1:80" ht="12.75">
      <c r="A6" s="90"/>
      <c r="B6" s="91"/>
      <c r="C6" s="91"/>
      <c r="D6" s="92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2"/>
      <c r="AJ6" s="90" t="s">
        <v>41</v>
      </c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2"/>
      <c r="AX6" s="90"/>
      <c r="AY6" s="91"/>
      <c r="AZ6" s="91"/>
      <c r="BA6" s="91"/>
      <c r="BB6" s="91"/>
      <c r="BC6" s="91"/>
      <c r="BD6" s="91"/>
      <c r="BE6" s="91"/>
      <c r="BF6" s="92"/>
      <c r="BG6" s="90"/>
      <c r="BH6" s="91"/>
      <c r="BI6" s="91"/>
      <c r="BJ6" s="91"/>
      <c r="BK6" s="91"/>
      <c r="BL6" s="91"/>
      <c r="BM6" s="91"/>
      <c r="BN6" s="91"/>
      <c r="BO6" s="92"/>
      <c r="BP6" s="90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2"/>
    </row>
    <row r="7" spans="1:80" ht="12.75">
      <c r="A7" s="90">
        <v>1</v>
      </c>
      <c r="B7" s="91"/>
      <c r="C7" s="91"/>
      <c r="D7" s="92"/>
      <c r="E7" s="90">
        <v>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2"/>
      <c r="AJ7" s="90">
        <v>3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2"/>
      <c r="AX7" s="90">
        <v>4</v>
      </c>
      <c r="AY7" s="91"/>
      <c r="AZ7" s="91"/>
      <c r="BA7" s="91"/>
      <c r="BB7" s="91"/>
      <c r="BC7" s="91"/>
      <c r="BD7" s="91"/>
      <c r="BE7" s="91"/>
      <c r="BF7" s="92"/>
      <c r="BG7" s="90">
        <v>5</v>
      </c>
      <c r="BH7" s="91"/>
      <c r="BI7" s="91"/>
      <c r="BJ7" s="91"/>
      <c r="BK7" s="91"/>
      <c r="BL7" s="91"/>
      <c r="BM7" s="91"/>
      <c r="BN7" s="91"/>
      <c r="BO7" s="92"/>
      <c r="BP7" s="90">
        <v>6</v>
      </c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2"/>
    </row>
    <row r="8" spans="1:80" ht="12.75">
      <c r="A8" s="84"/>
      <c r="B8" s="85"/>
      <c r="C8" s="85"/>
      <c r="D8" s="86"/>
      <c r="E8" s="84" t="s">
        <v>186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64">
        <v>1933.167</v>
      </c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6"/>
      <c r="AX8" s="64">
        <v>8</v>
      </c>
      <c r="AY8" s="65"/>
      <c r="AZ8" s="65"/>
      <c r="BA8" s="65"/>
      <c r="BB8" s="65"/>
      <c r="BC8" s="65"/>
      <c r="BD8" s="65"/>
      <c r="BE8" s="65"/>
      <c r="BF8" s="66"/>
      <c r="BG8" s="64">
        <v>6</v>
      </c>
      <c r="BH8" s="65"/>
      <c r="BI8" s="65"/>
      <c r="BJ8" s="65"/>
      <c r="BK8" s="65"/>
      <c r="BL8" s="65"/>
      <c r="BM8" s="65"/>
      <c r="BN8" s="65"/>
      <c r="BO8" s="66"/>
      <c r="BP8" s="64">
        <v>92792.02</v>
      </c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6"/>
    </row>
    <row r="9" spans="1:80" ht="12.75">
      <c r="A9" s="84"/>
      <c r="B9" s="85"/>
      <c r="C9" s="85"/>
      <c r="D9" s="86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64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6"/>
      <c r="AX9" s="64"/>
      <c r="AY9" s="65"/>
      <c r="AZ9" s="65"/>
      <c r="BA9" s="65"/>
      <c r="BB9" s="65"/>
      <c r="BC9" s="65"/>
      <c r="BD9" s="65"/>
      <c r="BE9" s="65"/>
      <c r="BF9" s="66"/>
      <c r="BG9" s="64"/>
      <c r="BH9" s="65"/>
      <c r="BI9" s="65"/>
      <c r="BJ9" s="65"/>
      <c r="BK9" s="65"/>
      <c r="BL9" s="65"/>
      <c r="BM9" s="65"/>
      <c r="BN9" s="65"/>
      <c r="BO9" s="66"/>
      <c r="BP9" s="64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6"/>
    </row>
    <row r="10" spans="1:80" ht="12.75">
      <c r="A10" s="84"/>
      <c r="B10" s="85"/>
      <c r="C10" s="85"/>
      <c r="D10" s="86"/>
      <c r="E10" s="67" t="s">
        <v>34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61" t="s">
        <v>35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3"/>
      <c r="AX10" s="61" t="s">
        <v>35</v>
      </c>
      <c r="AY10" s="62"/>
      <c r="AZ10" s="62"/>
      <c r="BA10" s="62"/>
      <c r="BB10" s="62"/>
      <c r="BC10" s="62"/>
      <c r="BD10" s="62"/>
      <c r="BE10" s="62"/>
      <c r="BF10" s="63"/>
      <c r="BG10" s="61" t="s">
        <v>35</v>
      </c>
      <c r="BH10" s="62"/>
      <c r="BI10" s="62"/>
      <c r="BJ10" s="62"/>
      <c r="BK10" s="62"/>
      <c r="BL10" s="62"/>
      <c r="BM10" s="62"/>
      <c r="BN10" s="62"/>
      <c r="BO10" s="63"/>
      <c r="BP10" s="64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6"/>
    </row>
    <row r="11" s="1" customFormat="1" ht="15.75"/>
    <row r="12" spans="1:80" s="6" customFormat="1" ht="15.75">
      <c r="A12" s="81" t="s">
        <v>143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="7" customFormat="1" ht="8.25"/>
    <row r="14" spans="1:80" ht="12.75">
      <c r="A14" s="76" t="s">
        <v>9</v>
      </c>
      <c r="B14" s="77"/>
      <c r="C14" s="77"/>
      <c r="D14" s="78"/>
      <c r="E14" s="76" t="s">
        <v>37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76" t="s">
        <v>47</v>
      </c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6" t="s">
        <v>42</v>
      </c>
      <c r="AV14" s="77"/>
      <c r="AW14" s="77"/>
      <c r="AX14" s="77"/>
      <c r="AY14" s="77"/>
      <c r="AZ14" s="77"/>
      <c r="BA14" s="77"/>
      <c r="BB14" s="77"/>
      <c r="BC14" s="77"/>
      <c r="BD14" s="78"/>
      <c r="BE14" s="76" t="s">
        <v>53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8"/>
      <c r="BP14" s="76" t="s">
        <v>46</v>
      </c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8"/>
    </row>
    <row r="15" spans="1:80" ht="12.75">
      <c r="A15" s="70" t="s">
        <v>10</v>
      </c>
      <c r="B15" s="71"/>
      <c r="C15" s="71"/>
      <c r="D15" s="72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70" t="s">
        <v>43</v>
      </c>
      <c r="AK15" s="71"/>
      <c r="AL15" s="71"/>
      <c r="AM15" s="71"/>
      <c r="AN15" s="71"/>
      <c r="AO15" s="71"/>
      <c r="AP15" s="71"/>
      <c r="AQ15" s="71"/>
      <c r="AR15" s="71"/>
      <c r="AS15" s="71"/>
      <c r="AT15" s="72"/>
      <c r="AU15" s="70" t="s">
        <v>50</v>
      </c>
      <c r="AV15" s="71"/>
      <c r="AW15" s="71"/>
      <c r="AX15" s="71"/>
      <c r="AY15" s="71"/>
      <c r="AZ15" s="71"/>
      <c r="BA15" s="71"/>
      <c r="BB15" s="71"/>
      <c r="BC15" s="71"/>
      <c r="BD15" s="72"/>
      <c r="BE15" s="70" t="s">
        <v>54</v>
      </c>
      <c r="BF15" s="71"/>
      <c r="BG15" s="71"/>
      <c r="BH15" s="71"/>
      <c r="BI15" s="71"/>
      <c r="BJ15" s="71"/>
      <c r="BK15" s="71"/>
      <c r="BL15" s="71"/>
      <c r="BM15" s="71"/>
      <c r="BN15" s="71"/>
      <c r="BO15" s="72"/>
      <c r="BP15" s="70" t="s">
        <v>115</v>
      </c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2"/>
    </row>
    <row r="16" spans="1:80" ht="12.75">
      <c r="A16" s="70"/>
      <c r="B16" s="71"/>
      <c r="C16" s="71"/>
      <c r="D16" s="72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2"/>
      <c r="AJ16" s="70" t="s">
        <v>48</v>
      </c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70" t="s">
        <v>51</v>
      </c>
      <c r="AV16" s="71"/>
      <c r="AW16" s="71"/>
      <c r="AX16" s="71"/>
      <c r="AY16" s="71"/>
      <c r="AZ16" s="71"/>
      <c r="BA16" s="71"/>
      <c r="BB16" s="71"/>
      <c r="BC16" s="71"/>
      <c r="BD16" s="72"/>
      <c r="BE16" s="70" t="s">
        <v>56</v>
      </c>
      <c r="BF16" s="71"/>
      <c r="BG16" s="71"/>
      <c r="BH16" s="71"/>
      <c r="BI16" s="71"/>
      <c r="BJ16" s="71"/>
      <c r="BK16" s="71"/>
      <c r="BL16" s="71"/>
      <c r="BM16" s="71"/>
      <c r="BN16" s="71"/>
      <c r="BO16" s="72"/>
      <c r="BP16" s="70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2"/>
    </row>
    <row r="17" spans="1:80" ht="12.75">
      <c r="A17" s="90"/>
      <c r="B17" s="91"/>
      <c r="C17" s="91"/>
      <c r="D17" s="92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2"/>
      <c r="AJ17" s="90" t="s">
        <v>49</v>
      </c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90" t="s">
        <v>52</v>
      </c>
      <c r="AV17" s="91"/>
      <c r="AW17" s="91"/>
      <c r="AX17" s="91"/>
      <c r="AY17" s="91"/>
      <c r="AZ17" s="91"/>
      <c r="BA17" s="91"/>
      <c r="BB17" s="91"/>
      <c r="BC17" s="91"/>
      <c r="BD17" s="92"/>
      <c r="BE17" s="90" t="s">
        <v>55</v>
      </c>
      <c r="BF17" s="91"/>
      <c r="BG17" s="91"/>
      <c r="BH17" s="91"/>
      <c r="BI17" s="91"/>
      <c r="BJ17" s="91"/>
      <c r="BK17" s="91"/>
      <c r="BL17" s="91"/>
      <c r="BM17" s="91"/>
      <c r="BN17" s="91"/>
      <c r="BO17" s="92"/>
      <c r="BP17" s="90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</row>
    <row r="18" spans="1:80" ht="12.75">
      <c r="A18" s="90">
        <v>1</v>
      </c>
      <c r="B18" s="91"/>
      <c r="C18" s="91"/>
      <c r="D18" s="92"/>
      <c r="E18" s="90">
        <v>2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90">
        <v>3</v>
      </c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90">
        <v>4</v>
      </c>
      <c r="AV18" s="91"/>
      <c r="AW18" s="91"/>
      <c r="AX18" s="91"/>
      <c r="AY18" s="91"/>
      <c r="AZ18" s="91"/>
      <c r="BA18" s="91"/>
      <c r="BB18" s="91"/>
      <c r="BC18" s="91"/>
      <c r="BD18" s="92"/>
      <c r="BE18" s="90">
        <v>5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2"/>
      <c r="BP18" s="90">
        <v>6</v>
      </c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2"/>
    </row>
    <row r="19" spans="1:80" ht="12.75">
      <c r="A19" s="84"/>
      <c r="B19" s="85"/>
      <c r="C19" s="85"/>
      <c r="D19" s="86"/>
      <c r="E19" s="84" t="s">
        <v>158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64">
        <v>4</v>
      </c>
      <c r="AK19" s="65"/>
      <c r="AL19" s="65"/>
      <c r="AM19" s="65"/>
      <c r="AN19" s="65"/>
      <c r="AO19" s="65"/>
      <c r="AP19" s="65"/>
      <c r="AQ19" s="65"/>
      <c r="AR19" s="65"/>
      <c r="AS19" s="65"/>
      <c r="AT19" s="66"/>
      <c r="AU19" s="64">
        <v>6.4</v>
      </c>
      <c r="AV19" s="65"/>
      <c r="AW19" s="65"/>
      <c r="AX19" s="65"/>
      <c r="AY19" s="65"/>
      <c r="AZ19" s="65"/>
      <c r="BA19" s="65"/>
      <c r="BB19" s="65"/>
      <c r="BC19" s="65"/>
      <c r="BD19" s="66"/>
      <c r="BE19" s="64">
        <v>50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6"/>
      <c r="BP19" s="64">
        <v>1284.52</v>
      </c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6"/>
    </row>
    <row r="20" spans="1:80" ht="12.75">
      <c r="A20" s="84"/>
      <c r="B20" s="85"/>
      <c r="C20" s="85"/>
      <c r="D20" s="86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4"/>
      <c r="AK20" s="65"/>
      <c r="AL20" s="65"/>
      <c r="AM20" s="65"/>
      <c r="AN20" s="65"/>
      <c r="AO20" s="65"/>
      <c r="AP20" s="65"/>
      <c r="AQ20" s="65"/>
      <c r="AR20" s="65"/>
      <c r="AS20" s="65"/>
      <c r="AT20" s="66"/>
      <c r="AU20" s="64"/>
      <c r="AV20" s="65"/>
      <c r="AW20" s="65"/>
      <c r="AX20" s="65"/>
      <c r="AY20" s="65"/>
      <c r="AZ20" s="65"/>
      <c r="BA20" s="65"/>
      <c r="BB20" s="65"/>
      <c r="BC20" s="65"/>
      <c r="BD20" s="66"/>
      <c r="BE20" s="64"/>
      <c r="BF20" s="65"/>
      <c r="BG20" s="65"/>
      <c r="BH20" s="65"/>
      <c r="BI20" s="65"/>
      <c r="BJ20" s="65"/>
      <c r="BK20" s="65"/>
      <c r="BL20" s="65"/>
      <c r="BM20" s="65"/>
      <c r="BN20" s="65"/>
      <c r="BO20" s="66"/>
      <c r="BP20" s="64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6"/>
    </row>
    <row r="21" spans="1:80" ht="12.75">
      <c r="A21" s="84"/>
      <c r="B21" s="85"/>
      <c r="C21" s="85"/>
      <c r="D21" s="86"/>
      <c r="E21" s="67" t="s">
        <v>34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61" t="s">
        <v>35</v>
      </c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61" t="s">
        <v>35</v>
      </c>
      <c r="AV21" s="62"/>
      <c r="AW21" s="62"/>
      <c r="AX21" s="62"/>
      <c r="AY21" s="62"/>
      <c r="AZ21" s="62"/>
      <c r="BA21" s="62"/>
      <c r="BB21" s="62"/>
      <c r="BC21" s="62"/>
      <c r="BD21" s="63"/>
      <c r="BE21" s="61" t="s">
        <v>35</v>
      </c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6"/>
    </row>
    <row r="22" s="1" customFormat="1" ht="15.75"/>
    <row r="23" spans="1:80" s="6" customFormat="1" ht="15.75">
      <c r="A23" s="81" t="s">
        <v>57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1:80" ht="15.75">
      <c r="A24" s="81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ht="15.75">
      <c r="A25" s="81" t="s">
        <v>59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</row>
    <row r="26" s="7" customFormat="1" ht="8.25"/>
    <row r="27" spans="1:80" ht="12.75">
      <c r="A27" s="76" t="s">
        <v>9</v>
      </c>
      <c r="B27" s="77"/>
      <c r="C27" s="77"/>
      <c r="D27" s="78"/>
      <c r="E27" s="76" t="s">
        <v>60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8"/>
      <c r="BE27" s="94" t="s">
        <v>62</v>
      </c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6"/>
      <c r="BQ27" s="76" t="s">
        <v>61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8"/>
    </row>
    <row r="28" spans="1:80" ht="12.75">
      <c r="A28" s="70" t="s">
        <v>10</v>
      </c>
      <c r="B28" s="71"/>
      <c r="C28" s="71"/>
      <c r="D28" s="72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2"/>
      <c r="BE28" s="115" t="s">
        <v>63</v>
      </c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7"/>
      <c r="BQ28" s="70" t="s">
        <v>41</v>
      </c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2"/>
    </row>
    <row r="29" spans="1:80" ht="12.75">
      <c r="A29" s="70"/>
      <c r="B29" s="71"/>
      <c r="C29" s="71"/>
      <c r="D29" s="72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2"/>
      <c r="BE29" s="115" t="s">
        <v>64</v>
      </c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7"/>
      <c r="BQ29" s="70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2"/>
    </row>
    <row r="30" spans="1:80" ht="12.75">
      <c r="A30" s="90"/>
      <c r="B30" s="91"/>
      <c r="C30" s="91"/>
      <c r="D30" s="92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2"/>
      <c r="BE30" s="61" t="s">
        <v>144</v>
      </c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3"/>
      <c r="BQ30" s="90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2"/>
    </row>
    <row r="31" spans="1:80" ht="12.75">
      <c r="A31" s="73">
        <v>1</v>
      </c>
      <c r="B31" s="74"/>
      <c r="C31" s="74"/>
      <c r="D31" s="75"/>
      <c r="E31" s="73">
        <v>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  <c r="BE31" s="41">
        <v>3</v>
      </c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4"/>
      <c r="BQ31" s="73">
        <v>4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5"/>
    </row>
    <row r="32" spans="1:80" ht="12.75">
      <c r="A32" s="41">
        <v>1</v>
      </c>
      <c r="B32" s="42"/>
      <c r="C32" s="42"/>
      <c r="D32" s="44"/>
      <c r="E32" s="52" t="s">
        <v>66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4"/>
      <c r="BE32" s="41" t="s">
        <v>35</v>
      </c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4"/>
      <c r="BQ32" s="67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9"/>
    </row>
    <row r="33" spans="1:80" ht="12.75">
      <c r="A33" s="76" t="s">
        <v>65</v>
      </c>
      <c r="B33" s="77"/>
      <c r="C33" s="77"/>
      <c r="D33" s="78"/>
      <c r="E33" s="109" t="s">
        <v>16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1"/>
      <c r="BE33" s="87">
        <v>14141824</v>
      </c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9"/>
      <c r="BQ33" s="87">
        <v>3111201</v>
      </c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9"/>
    </row>
    <row r="34" spans="1:80" ht="12.75">
      <c r="A34" s="90"/>
      <c r="B34" s="91"/>
      <c r="C34" s="91"/>
      <c r="D34" s="92"/>
      <c r="E34" s="103" t="s">
        <v>67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5"/>
      <c r="BE34" s="64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6"/>
      <c r="BQ34" s="64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6"/>
    </row>
    <row r="35" spans="1:80" ht="12.75">
      <c r="A35" s="41" t="s">
        <v>69</v>
      </c>
      <c r="B35" s="42"/>
      <c r="C35" s="42"/>
      <c r="D35" s="44"/>
      <c r="E35" s="100" t="s">
        <v>68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2"/>
      <c r="BE35" s="67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67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ht="12.75">
      <c r="A36" s="76" t="s">
        <v>70</v>
      </c>
      <c r="B36" s="77"/>
      <c r="C36" s="77"/>
      <c r="D36" s="78"/>
      <c r="E36" s="109" t="s">
        <v>71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1"/>
      <c r="BE36" s="87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87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9"/>
    </row>
    <row r="37" spans="1:80" ht="12.75">
      <c r="A37" s="90"/>
      <c r="B37" s="91"/>
      <c r="C37" s="91"/>
      <c r="D37" s="92"/>
      <c r="E37" s="103" t="s">
        <v>72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  <c r="BE37" s="64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6"/>
      <c r="BQ37" s="64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6"/>
    </row>
    <row r="38" spans="1:80" ht="12.75">
      <c r="A38" s="76">
        <v>2</v>
      </c>
      <c r="B38" s="77"/>
      <c r="C38" s="77"/>
      <c r="D38" s="78"/>
      <c r="E38" s="106" t="s">
        <v>73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8"/>
      <c r="BE38" s="94" t="s">
        <v>35</v>
      </c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6"/>
      <c r="BQ38" s="87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9"/>
    </row>
    <row r="39" spans="1:80" ht="12.75">
      <c r="A39" s="90"/>
      <c r="B39" s="91"/>
      <c r="C39" s="91"/>
      <c r="D39" s="92"/>
      <c r="E39" s="84" t="s">
        <v>145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6"/>
      <c r="BE39" s="61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3"/>
      <c r="BQ39" s="64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6"/>
    </row>
    <row r="40" spans="1:80" ht="12.75">
      <c r="A40" s="76" t="s">
        <v>75</v>
      </c>
      <c r="B40" s="77"/>
      <c r="C40" s="77"/>
      <c r="D40" s="78"/>
      <c r="E40" s="109" t="s">
        <v>16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1"/>
      <c r="BE40" s="87">
        <v>14141824</v>
      </c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87">
        <v>410113</v>
      </c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9"/>
    </row>
    <row r="41" spans="1:80" ht="12.75">
      <c r="A41" s="70"/>
      <c r="B41" s="71"/>
      <c r="C41" s="71"/>
      <c r="D41" s="72"/>
      <c r="E41" s="112" t="s">
        <v>74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4"/>
      <c r="BE41" s="97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9"/>
      <c r="BQ41" s="97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9"/>
    </row>
    <row r="42" spans="1:80" ht="12.75">
      <c r="A42" s="90"/>
      <c r="B42" s="91"/>
      <c r="C42" s="91"/>
      <c r="D42" s="92"/>
      <c r="E42" s="103" t="s">
        <v>146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5"/>
      <c r="BE42" s="64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6"/>
      <c r="BQ42" s="64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6"/>
    </row>
    <row r="43" spans="1:80" ht="12.75">
      <c r="A43" s="76" t="s">
        <v>78</v>
      </c>
      <c r="B43" s="77"/>
      <c r="C43" s="77"/>
      <c r="D43" s="78"/>
      <c r="E43" s="109" t="s">
        <v>76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1"/>
      <c r="BE43" s="87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9"/>
      <c r="BQ43" s="87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9"/>
    </row>
    <row r="44" spans="1:80" ht="12.75">
      <c r="A44" s="90"/>
      <c r="B44" s="91"/>
      <c r="C44" s="91"/>
      <c r="D44" s="92"/>
      <c r="E44" s="103" t="s">
        <v>77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5"/>
      <c r="BE44" s="64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6"/>
      <c r="BQ44" s="64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6"/>
    </row>
    <row r="45" spans="1:80" ht="12.75">
      <c r="A45" s="76" t="s">
        <v>81</v>
      </c>
      <c r="B45" s="77"/>
      <c r="C45" s="77"/>
      <c r="D45" s="78"/>
      <c r="E45" s="109" t="s">
        <v>79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1"/>
      <c r="BE45" s="87">
        <v>14141824</v>
      </c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87">
        <v>28283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9"/>
    </row>
    <row r="46" spans="1:80" ht="12.75">
      <c r="A46" s="90"/>
      <c r="B46" s="91"/>
      <c r="C46" s="91"/>
      <c r="D46" s="92"/>
      <c r="E46" s="103" t="s">
        <v>80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5"/>
      <c r="BE46" s="64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6"/>
      <c r="BQ46" s="64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</row>
    <row r="47" spans="1:80" ht="12.75">
      <c r="A47" s="76" t="s">
        <v>82</v>
      </c>
      <c r="B47" s="77"/>
      <c r="C47" s="77"/>
      <c r="D47" s="78"/>
      <c r="E47" s="109" t="s">
        <v>79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1"/>
      <c r="BE47" s="87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87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9"/>
    </row>
    <row r="48" spans="1:80" ht="12.75" customHeight="1">
      <c r="A48" s="90"/>
      <c r="B48" s="91"/>
      <c r="C48" s="91"/>
      <c r="D48" s="92"/>
      <c r="E48" s="103" t="s">
        <v>84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5"/>
      <c r="BE48" s="64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6"/>
      <c r="BQ48" s="64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6"/>
    </row>
    <row r="49" spans="1:80" ht="12.75">
      <c r="A49" s="76" t="s">
        <v>83</v>
      </c>
      <c r="B49" s="77"/>
      <c r="C49" s="77"/>
      <c r="D49" s="78"/>
      <c r="E49" s="109" t="s">
        <v>79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1"/>
      <c r="BE49" s="87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7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9"/>
    </row>
    <row r="50" spans="1:80" ht="12.75" customHeight="1">
      <c r="A50" s="90"/>
      <c r="B50" s="91"/>
      <c r="C50" s="91"/>
      <c r="D50" s="92"/>
      <c r="E50" s="103" t="s">
        <v>84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  <c r="BE50" s="64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6"/>
      <c r="BQ50" s="64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6"/>
    </row>
    <row r="51" spans="1:80" ht="12.75">
      <c r="A51" s="76">
        <v>3</v>
      </c>
      <c r="B51" s="77"/>
      <c r="C51" s="77"/>
      <c r="D51" s="78"/>
      <c r="E51" s="106" t="s">
        <v>85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8"/>
      <c r="BE51" s="87">
        <v>14141824</v>
      </c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87">
        <v>721233</v>
      </c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9"/>
    </row>
    <row r="52" spans="1:80" ht="12.75">
      <c r="A52" s="90"/>
      <c r="B52" s="91"/>
      <c r="C52" s="91"/>
      <c r="D52" s="92"/>
      <c r="E52" s="84" t="s">
        <v>86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6"/>
      <c r="BE52" s="64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6"/>
      <c r="BQ52" s="64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6"/>
    </row>
    <row r="53" spans="1:80" ht="12.75">
      <c r="A53" s="41"/>
      <c r="B53" s="42"/>
      <c r="C53" s="42"/>
      <c r="D53" s="44"/>
      <c r="E53" s="67" t="s">
        <v>34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  <c r="BE53" s="41" t="s">
        <v>35</v>
      </c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4"/>
      <c r="BQ53" s="67">
        <f>BQ33+BQ40+BQ45+BQ51</f>
        <v>4270830</v>
      </c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9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5" customFormat="1" ht="11.25">
      <c r="A55" s="93" t="s">
        <v>147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</row>
    <row r="56" spans="1:80" s="15" customFormat="1" ht="11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</row>
    <row r="57" spans="1:80" s="15" customFormat="1" ht="11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</row>
  </sheetData>
  <sheetProtection/>
  <mergeCells count="180">
    <mergeCell ref="A20:D20"/>
    <mergeCell ref="AJ20:AT20"/>
    <mergeCell ref="A19:D19"/>
    <mergeCell ref="AJ19:AT19"/>
    <mergeCell ref="E19:AI19"/>
    <mergeCell ref="E20:AI20"/>
    <mergeCell ref="BE19:BO19"/>
    <mergeCell ref="BP19:CB19"/>
    <mergeCell ref="A18:D18"/>
    <mergeCell ref="AJ18:AT18"/>
    <mergeCell ref="AU19:BD19"/>
    <mergeCell ref="A17:D17"/>
    <mergeCell ref="A1:CB1"/>
    <mergeCell ref="BP3:CB3"/>
    <mergeCell ref="BP4:CB4"/>
    <mergeCell ref="BP5:CB5"/>
    <mergeCell ref="AJ3:AW3"/>
    <mergeCell ref="AJ4:AW4"/>
    <mergeCell ref="AJ5:AW5"/>
    <mergeCell ref="A3:D3"/>
    <mergeCell ref="A4:D4"/>
    <mergeCell ref="A5:D5"/>
    <mergeCell ref="BG6:BO6"/>
    <mergeCell ref="AX3:BF3"/>
    <mergeCell ref="AX4:BF4"/>
    <mergeCell ref="AX5:BF5"/>
    <mergeCell ref="AX6:BF6"/>
    <mergeCell ref="BP6:CB6"/>
    <mergeCell ref="BG3:BO3"/>
    <mergeCell ref="BG4:BO4"/>
    <mergeCell ref="BG5:BO5"/>
    <mergeCell ref="A6:D6"/>
    <mergeCell ref="E3:AI3"/>
    <mergeCell ref="E4:AI4"/>
    <mergeCell ref="E5:AI5"/>
    <mergeCell ref="E6:AI6"/>
    <mergeCell ref="AJ6:AW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BP7:CB7"/>
    <mergeCell ref="BG8:BO8"/>
    <mergeCell ref="AJ10:AW10"/>
    <mergeCell ref="AX10:BF10"/>
    <mergeCell ref="BG10:BO10"/>
    <mergeCell ref="AX8:BF8"/>
    <mergeCell ref="BP8:CB8"/>
    <mergeCell ref="BP14:CB14"/>
    <mergeCell ref="A9:D9"/>
    <mergeCell ref="E9:AI9"/>
    <mergeCell ref="AJ9:AW9"/>
    <mergeCell ref="AX9:BF9"/>
    <mergeCell ref="BG9:BO9"/>
    <mergeCell ref="A12:CB12"/>
    <mergeCell ref="BP10:CB10"/>
    <mergeCell ref="A14:D14"/>
    <mergeCell ref="E14:AI14"/>
    <mergeCell ref="A16:D16"/>
    <mergeCell ref="E16:AI16"/>
    <mergeCell ref="AJ16:AT16"/>
    <mergeCell ref="AJ14:AT14"/>
    <mergeCell ref="AU14:BD14"/>
    <mergeCell ref="BE16:BO16"/>
    <mergeCell ref="AU16:BD16"/>
    <mergeCell ref="BE14:BO14"/>
    <mergeCell ref="AJ17:AT17"/>
    <mergeCell ref="AU17:BD17"/>
    <mergeCell ref="BE17:BO17"/>
    <mergeCell ref="BP16:CB16"/>
    <mergeCell ref="A15:D15"/>
    <mergeCell ref="E15:AI15"/>
    <mergeCell ref="AJ15:AT15"/>
    <mergeCell ref="AU15:BD15"/>
    <mergeCell ref="BE15:BO15"/>
    <mergeCell ref="BP15:CB15"/>
    <mergeCell ref="AU21:BD21"/>
    <mergeCell ref="BE21:BO21"/>
    <mergeCell ref="BP21:CB21"/>
    <mergeCell ref="AJ21:AT21"/>
    <mergeCell ref="BP17:CB17"/>
    <mergeCell ref="E18:AI18"/>
    <mergeCell ref="AU18:BD18"/>
    <mergeCell ref="BE18:BO18"/>
    <mergeCell ref="BP18:CB18"/>
    <mergeCell ref="E17:AI17"/>
    <mergeCell ref="AU20:BD20"/>
    <mergeCell ref="BE20:BO20"/>
    <mergeCell ref="BP20:CB20"/>
    <mergeCell ref="A28:D28"/>
    <mergeCell ref="E27:BD27"/>
    <mergeCell ref="E28:BD28"/>
    <mergeCell ref="BQ27:CB27"/>
    <mergeCell ref="BQ28:CB28"/>
    <mergeCell ref="A23:CB23"/>
    <mergeCell ref="A24:CB24"/>
    <mergeCell ref="A25:CB25"/>
    <mergeCell ref="A27:D27"/>
    <mergeCell ref="BE27:BP27"/>
    <mergeCell ref="BE28:BP28"/>
    <mergeCell ref="A29:D29"/>
    <mergeCell ref="A30:D30"/>
    <mergeCell ref="BQ29:CB29"/>
    <mergeCell ref="BQ30:CB30"/>
    <mergeCell ref="E29:BD29"/>
    <mergeCell ref="E30:BD30"/>
    <mergeCell ref="BE29:BP29"/>
    <mergeCell ref="BE30:BP30"/>
    <mergeCell ref="BE31:BP31"/>
    <mergeCell ref="BQ31:CB31"/>
    <mergeCell ref="E34:BD34"/>
    <mergeCell ref="A31:D31"/>
    <mergeCell ref="E31:BD31"/>
    <mergeCell ref="E33:BD33"/>
    <mergeCell ref="A33:D34"/>
    <mergeCell ref="A32:D32"/>
    <mergeCell ref="E32:BD32"/>
    <mergeCell ref="BE32:BP32"/>
    <mergeCell ref="BQ32:CB32"/>
    <mergeCell ref="BQ35:CB35"/>
    <mergeCell ref="BQ36:CB37"/>
    <mergeCell ref="BQ33:CB34"/>
    <mergeCell ref="BE33:BP34"/>
    <mergeCell ref="BQ45:CB46"/>
    <mergeCell ref="E46:BD46"/>
    <mergeCell ref="BQ43:CB44"/>
    <mergeCell ref="E36:BD36"/>
    <mergeCell ref="E37:BD37"/>
    <mergeCell ref="BE36:BP37"/>
    <mergeCell ref="E48:BD48"/>
    <mergeCell ref="E49:BD49"/>
    <mergeCell ref="A47:D48"/>
    <mergeCell ref="BE47:BP48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A36:D37"/>
    <mergeCell ref="E44:BD44"/>
    <mergeCell ref="E38:BD38"/>
    <mergeCell ref="E39:BD39"/>
    <mergeCell ref="A38:D39"/>
    <mergeCell ref="E42:BD42"/>
    <mergeCell ref="E43:BD43"/>
    <mergeCell ref="E40:BD40"/>
    <mergeCell ref="E41:BD41"/>
    <mergeCell ref="A55:CB57"/>
    <mergeCell ref="A21:D21"/>
    <mergeCell ref="E21:AI21"/>
    <mergeCell ref="BE51:BP52"/>
    <mergeCell ref="BE38:BP39"/>
    <mergeCell ref="BQ38:CB39"/>
    <mergeCell ref="BQ40:CB42"/>
    <mergeCell ref="BE40:BP42"/>
    <mergeCell ref="A35:D35"/>
    <mergeCell ref="E35:BD35"/>
    <mergeCell ref="A10:D10"/>
    <mergeCell ref="E10:AI10"/>
    <mergeCell ref="BQ47:CB48"/>
    <mergeCell ref="A49:D50"/>
    <mergeCell ref="BE49:BP50"/>
    <mergeCell ref="BQ49:CB50"/>
    <mergeCell ref="A40:D42"/>
    <mergeCell ref="BE35:BP35"/>
    <mergeCell ref="A43:D44"/>
    <mergeCell ref="BE43:BP4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40">
      <selection activeCell="BJ29" sqref="BJ29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8" t="s">
        <v>205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19" t="s">
        <v>209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</row>
    <row r="7" spans="1:80" ht="12.75">
      <c r="A7" s="76" t="s">
        <v>9</v>
      </c>
      <c r="B7" s="77"/>
      <c r="C7" s="77"/>
      <c r="D7" s="78"/>
      <c r="E7" s="76" t="s">
        <v>87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76" t="s">
        <v>89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76" t="s">
        <v>42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8"/>
      <c r="BN7" s="76" t="s">
        <v>91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8"/>
    </row>
    <row r="8" spans="1:80" ht="12.75">
      <c r="A8" s="70" t="s">
        <v>10</v>
      </c>
      <c r="B8" s="71"/>
      <c r="C8" s="71"/>
      <c r="D8" s="72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  <c r="AN8" s="70" t="s">
        <v>90</v>
      </c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2"/>
      <c r="BB8" s="70" t="s">
        <v>50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2"/>
      <c r="BN8" s="70" t="s">
        <v>92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2"/>
    </row>
    <row r="9" spans="1:80" ht="12.75">
      <c r="A9" s="70"/>
      <c r="B9" s="71"/>
      <c r="C9" s="71"/>
      <c r="D9" s="72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2"/>
      <c r="AN9" s="70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70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2"/>
      <c r="BN9" s="70" t="s">
        <v>101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2"/>
    </row>
    <row r="10" spans="1:80" ht="12.75">
      <c r="A10" s="73">
        <v>1</v>
      </c>
      <c r="B10" s="74"/>
      <c r="C10" s="74"/>
      <c r="D10" s="75"/>
      <c r="E10" s="73">
        <v>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5"/>
      <c r="AN10" s="73">
        <v>3</v>
      </c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  <c r="BB10" s="73">
        <v>4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5"/>
      <c r="BN10" s="73">
        <v>5</v>
      </c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5"/>
    </row>
    <row r="11" spans="1:80" ht="12.75">
      <c r="A11" s="84"/>
      <c r="B11" s="85"/>
      <c r="C11" s="85"/>
      <c r="D11" s="86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N11" s="64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67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9"/>
      <c r="BN11" s="64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</row>
    <row r="12" spans="1:80" ht="12.75">
      <c r="A12" s="84"/>
      <c r="B12" s="85"/>
      <c r="C12" s="85"/>
      <c r="D12" s="86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64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67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9"/>
      <c r="BN12" s="64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6"/>
    </row>
    <row r="13" spans="1:80" ht="12.75">
      <c r="A13" s="84"/>
      <c r="B13" s="85"/>
      <c r="C13" s="85"/>
      <c r="D13" s="86"/>
      <c r="E13" s="67" t="s">
        <v>34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  <c r="AN13" s="61" t="s">
        <v>35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3"/>
      <c r="BB13" s="41" t="s">
        <v>35</v>
      </c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4"/>
      <c r="BN13" s="64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6"/>
    </row>
    <row r="14" s="1" customFormat="1" ht="15.75"/>
    <row r="15" spans="1:80" s="6" customFormat="1" ht="15.75">
      <c r="A15" s="81" t="s">
        <v>148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18" t="s">
        <v>204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19" t="s">
        <v>206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</row>
    <row r="21" spans="1:80" ht="12.75">
      <c r="A21" s="76" t="s">
        <v>9</v>
      </c>
      <c r="B21" s="77"/>
      <c r="C21" s="77"/>
      <c r="D21" s="78"/>
      <c r="E21" s="76" t="s">
        <v>37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  <c r="AN21" s="76" t="s">
        <v>93</v>
      </c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  <c r="BB21" s="76" t="s">
        <v>96</v>
      </c>
      <c r="BC21" s="77"/>
      <c r="BD21" s="77"/>
      <c r="BE21" s="77"/>
      <c r="BF21" s="77"/>
      <c r="BG21" s="77"/>
      <c r="BH21" s="77"/>
      <c r="BI21" s="78"/>
      <c r="BJ21" s="76" t="s">
        <v>98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8"/>
    </row>
    <row r="22" spans="1:80" ht="12.75">
      <c r="A22" s="70" t="s">
        <v>10</v>
      </c>
      <c r="B22" s="71"/>
      <c r="C22" s="71"/>
      <c r="D22" s="72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70" t="s">
        <v>94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70" t="s">
        <v>97</v>
      </c>
      <c r="BC22" s="71"/>
      <c r="BD22" s="71"/>
      <c r="BE22" s="71"/>
      <c r="BF22" s="71"/>
      <c r="BG22" s="71"/>
      <c r="BH22" s="71"/>
      <c r="BI22" s="72"/>
      <c r="BJ22" s="70" t="s">
        <v>99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2"/>
    </row>
    <row r="23" spans="1:80" ht="12.75">
      <c r="A23" s="70"/>
      <c r="B23" s="71"/>
      <c r="C23" s="71"/>
      <c r="D23" s="72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70"/>
      <c r="BC23" s="71"/>
      <c r="BD23" s="71"/>
      <c r="BE23" s="71"/>
      <c r="BF23" s="71"/>
      <c r="BG23" s="71"/>
      <c r="BH23" s="71"/>
      <c r="BI23" s="72"/>
      <c r="BJ23" s="70" t="s">
        <v>100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2"/>
    </row>
    <row r="24" spans="1:80" ht="12.75">
      <c r="A24" s="70"/>
      <c r="B24" s="71"/>
      <c r="C24" s="71"/>
      <c r="D24" s="72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B24" s="70"/>
      <c r="BC24" s="71"/>
      <c r="BD24" s="71"/>
      <c r="BE24" s="71"/>
      <c r="BF24" s="71"/>
      <c r="BG24" s="71"/>
      <c r="BH24" s="71"/>
      <c r="BI24" s="72"/>
      <c r="BJ24" s="70" t="s">
        <v>102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2"/>
    </row>
    <row r="25" spans="1:80" ht="12.75">
      <c r="A25" s="73">
        <v>1</v>
      </c>
      <c r="B25" s="74"/>
      <c r="C25" s="74"/>
      <c r="D25" s="75"/>
      <c r="E25" s="73">
        <v>2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73">
        <v>3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5"/>
      <c r="BB25" s="73">
        <v>4</v>
      </c>
      <c r="BC25" s="74"/>
      <c r="BD25" s="74"/>
      <c r="BE25" s="74"/>
      <c r="BF25" s="74"/>
      <c r="BG25" s="74"/>
      <c r="BH25" s="74"/>
      <c r="BI25" s="75"/>
      <c r="BJ25" s="73">
        <v>5</v>
      </c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5"/>
    </row>
    <row r="26" spans="1:80" ht="12.75">
      <c r="A26" s="84"/>
      <c r="B26" s="85"/>
      <c r="C26" s="85"/>
      <c r="D26" s="86"/>
      <c r="E26" s="84" t="s">
        <v>154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64">
        <v>5454545.455</v>
      </c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  <c r="BB26" s="67">
        <v>2.2</v>
      </c>
      <c r="BC26" s="68"/>
      <c r="BD26" s="68"/>
      <c r="BE26" s="68"/>
      <c r="BF26" s="68"/>
      <c r="BG26" s="68"/>
      <c r="BH26" s="68"/>
      <c r="BI26" s="69"/>
      <c r="BJ26" s="64">
        <v>120000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6"/>
    </row>
    <row r="27" spans="1:80" ht="12.75">
      <c r="A27" s="84"/>
      <c r="B27" s="85"/>
      <c r="C27" s="85"/>
      <c r="D27" s="86"/>
      <c r="E27" s="84" t="s">
        <v>155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6"/>
      <c r="AN27" s="64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67"/>
      <c r="BC27" s="68"/>
      <c r="BD27" s="68"/>
      <c r="BE27" s="68"/>
      <c r="BF27" s="68"/>
      <c r="BG27" s="68"/>
      <c r="BH27" s="68"/>
      <c r="BI27" s="69"/>
      <c r="BJ27" s="64">
        <v>47000</v>
      </c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6"/>
    </row>
    <row r="28" spans="1:80" ht="12.75">
      <c r="A28" s="84"/>
      <c r="B28" s="85"/>
      <c r="C28" s="85"/>
      <c r="D28" s="86"/>
      <c r="E28" s="67" t="s">
        <v>34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67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  <c r="BB28" s="41" t="s">
        <v>35</v>
      </c>
      <c r="BC28" s="42"/>
      <c r="BD28" s="42"/>
      <c r="BE28" s="42"/>
      <c r="BF28" s="42"/>
      <c r="BG28" s="42"/>
      <c r="BH28" s="42"/>
      <c r="BI28" s="44"/>
      <c r="BJ28" s="64">
        <v>167000</v>
      </c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6"/>
    </row>
    <row r="29" s="1" customFormat="1" ht="15.75"/>
    <row r="30" spans="1:80" s="6" customFormat="1" ht="15.75">
      <c r="A30" s="81" t="s">
        <v>149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</row>
    <row r="31" spans="1:80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6" customFormat="1" ht="15.75">
      <c r="A32" s="6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</row>
    <row r="33" spans="1:80" s="9" customFormat="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6" customFormat="1" ht="15.75">
      <c r="A34" s="6" t="s">
        <v>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</row>
    <row r="36" spans="1:80" ht="12.75">
      <c r="A36" s="76" t="s">
        <v>9</v>
      </c>
      <c r="B36" s="77"/>
      <c r="C36" s="77"/>
      <c r="D36" s="78"/>
      <c r="E36" s="76" t="s">
        <v>87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 t="s">
        <v>89</v>
      </c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8"/>
      <c r="BB36" s="76" t="s">
        <v>42</v>
      </c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8"/>
      <c r="BN36" s="76" t="s">
        <v>91</v>
      </c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8"/>
    </row>
    <row r="37" spans="1:80" ht="12.75">
      <c r="A37" s="70" t="s">
        <v>10</v>
      </c>
      <c r="B37" s="71"/>
      <c r="C37" s="71"/>
      <c r="D37" s="72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0" t="s">
        <v>90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2"/>
      <c r="BB37" s="70" t="s">
        <v>50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2"/>
      <c r="BN37" s="70" t="s">
        <v>92</v>
      </c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2"/>
    </row>
    <row r="38" spans="1:80" ht="12.75">
      <c r="A38" s="70"/>
      <c r="B38" s="71"/>
      <c r="C38" s="71"/>
      <c r="D38" s="72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2"/>
      <c r="BB38" s="70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2"/>
      <c r="BN38" s="70" t="s">
        <v>101</v>
      </c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2"/>
    </row>
    <row r="39" spans="1:80" ht="12.75">
      <c r="A39" s="73">
        <v>1</v>
      </c>
      <c r="B39" s="74"/>
      <c r="C39" s="74"/>
      <c r="D39" s="75"/>
      <c r="E39" s="73">
        <v>2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73">
        <v>3</v>
      </c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5"/>
      <c r="BB39" s="73">
        <v>4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5"/>
      <c r="BN39" s="73">
        <v>5</v>
      </c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5"/>
    </row>
    <row r="40" spans="1:80" ht="12.75">
      <c r="A40" s="84"/>
      <c r="B40" s="85"/>
      <c r="C40" s="85"/>
      <c r="D40" s="86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64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/>
      <c r="BB40" s="67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9"/>
      <c r="BN40" s="64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6"/>
    </row>
    <row r="41" spans="1:80" ht="12.75">
      <c r="A41" s="84"/>
      <c r="B41" s="85"/>
      <c r="C41" s="85"/>
      <c r="D41" s="86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6"/>
      <c r="AN41" s="64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7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9"/>
      <c r="BN41" s="64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</row>
    <row r="42" spans="1:80" ht="12.75">
      <c r="A42" s="84"/>
      <c r="B42" s="85"/>
      <c r="C42" s="85"/>
      <c r="D42" s="86"/>
      <c r="E42" s="67" t="s">
        <v>34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1" t="s">
        <v>35</v>
      </c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3"/>
      <c r="BB42" s="41" t="s">
        <v>35</v>
      </c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4"/>
      <c r="BN42" s="64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6"/>
    </row>
    <row r="43" s="1" customFormat="1" ht="15.75"/>
    <row r="44" spans="1:80" s="6" customFormat="1" ht="15.75">
      <c r="A44" s="81" t="s">
        <v>103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</row>
    <row r="45" spans="1:80" s="6" customFormat="1" ht="15.75">
      <c r="A45" s="81" t="s">
        <v>104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</row>
    <row r="46" spans="1:80" s="9" customFormat="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6" customFormat="1" ht="15.75">
      <c r="A47" s="6" t="s">
        <v>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</row>
    <row r="48" spans="1:80" s="9" customFormat="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6" customFormat="1" ht="15.75">
      <c r="A49" s="6" t="s">
        <v>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</row>
    <row r="51" spans="1:80" ht="12.75">
      <c r="A51" s="76" t="s">
        <v>9</v>
      </c>
      <c r="B51" s="77"/>
      <c r="C51" s="77"/>
      <c r="D51" s="78"/>
      <c r="E51" s="76" t="s">
        <v>87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8"/>
      <c r="AN51" s="76" t="s">
        <v>89</v>
      </c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8"/>
      <c r="BB51" s="76" t="s">
        <v>42</v>
      </c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8"/>
      <c r="BN51" s="76" t="s">
        <v>91</v>
      </c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8"/>
    </row>
    <row r="52" spans="1:80" ht="12.75">
      <c r="A52" s="70" t="s">
        <v>10</v>
      </c>
      <c r="B52" s="71"/>
      <c r="C52" s="71"/>
      <c r="D52" s="72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 t="s">
        <v>90</v>
      </c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2"/>
      <c r="BB52" s="70" t="s">
        <v>50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2"/>
      <c r="BN52" s="70" t="s">
        <v>92</v>
      </c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2"/>
    </row>
    <row r="53" spans="1:80" ht="12.75">
      <c r="A53" s="70"/>
      <c r="B53" s="71"/>
      <c r="C53" s="71"/>
      <c r="D53" s="72"/>
      <c r="E53" s="70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2"/>
      <c r="BB53" s="70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2"/>
      <c r="BN53" s="70" t="s">
        <v>101</v>
      </c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2"/>
    </row>
    <row r="54" spans="1:80" ht="12.75">
      <c r="A54" s="73">
        <v>1</v>
      </c>
      <c r="B54" s="74"/>
      <c r="C54" s="74"/>
      <c r="D54" s="75"/>
      <c r="E54" s="73"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>
        <v>3</v>
      </c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5"/>
      <c r="BB54" s="73">
        <v>4</v>
      </c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73">
        <v>5</v>
      </c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5"/>
    </row>
    <row r="55" spans="1:80" ht="12.75">
      <c r="A55" s="84"/>
      <c r="B55" s="85"/>
      <c r="C55" s="85"/>
      <c r="D55" s="86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6"/>
      <c r="AN55" s="64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6"/>
      <c r="BB55" s="67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9"/>
      <c r="BN55" s="64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6"/>
    </row>
    <row r="56" spans="1:80" ht="12.75">
      <c r="A56" s="84"/>
      <c r="B56" s="85"/>
      <c r="C56" s="85"/>
      <c r="D56" s="86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64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6"/>
      <c r="BB56" s="67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9"/>
      <c r="BN56" s="64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6"/>
    </row>
    <row r="57" spans="1:80" ht="12.75">
      <c r="A57" s="84"/>
      <c r="B57" s="85"/>
      <c r="C57" s="85"/>
      <c r="D57" s="86"/>
      <c r="E57" s="67" t="s">
        <v>34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61" t="s">
        <v>35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3"/>
      <c r="BB57" s="41" t="s">
        <v>35</v>
      </c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4"/>
      <c r="BN57" s="64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6"/>
    </row>
  </sheetData>
  <sheetProtection/>
  <mergeCells count="158">
    <mergeCell ref="S3:CB3"/>
    <mergeCell ref="AH5:CB5"/>
    <mergeCell ref="BB7:BM7"/>
    <mergeCell ref="A8:D8"/>
    <mergeCell ref="E8:AM8"/>
    <mergeCell ref="AN8:BA8"/>
    <mergeCell ref="BN8:CB8"/>
    <mergeCell ref="BB8:BM8"/>
    <mergeCell ref="A1:CB1"/>
    <mergeCell ref="A7:D7"/>
    <mergeCell ref="E7:AM7"/>
    <mergeCell ref="AN7:BA7"/>
    <mergeCell ref="BN7:CB7"/>
    <mergeCell ref="A9:D9"/>
    <mergeCell ref="E9:AM9"/>
    <mergeCell ref="AN9:BA9"/>
    <mergeCell ref="BN9:CB9"/>
    <mergeCell ref="BB9:BM9"/>
    <mergeCell ref="A10:D10"/>
    <mergeCell ref="E10:AM10"/>
    <mergeCell ref="AN10:BA10"/>
    <mergeCell ref="BN10:CB10"/>
    <mergeCell ref="BB10:BM10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BN56:CB56"/>
    <mergeCell ref="A57:D57"/>
    <mergeCell ref="E57:AM57"/>
    <mergeCell ref="AN57:BA57"/>
    <mergeCell ref="BB57:BM57"/>
    <mergeCell ref="BN57:CB57"/>
    <mergeCell ref="A56:D56"/>
    <mergeCell ref="E56:AM56"/>
    <mergeCell ref="AN56:BA56"/>
    <mergeCell ref="BB56:BM56"/>
    <mergeCell ref="BN55:CB55"/>
    <mergeCell ref="A45:CB45"/>
    <mergeCell ref="A54:D54"/>
    <mergeCell ref="E54:AM54"/>
    <mergeCell ref="AN54:BA54"/>
    <mergeCell ref="BB54:BM54"/>
    <mergeCell ref="A55:D55"/>
    <mergeCell ref="E55:AM55"/>
    <mergeCell ref="AN55:BA55"/>
    <mergeCell ref="BB55:BM55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A28:D28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A44:CB44"/>
    <mergeCell ref="A37:D37"/>
    <mergeCell ref="S32:CB32"/>
    <mergeCell ref="A30:CB30"/>
    <mergeCell ref="BN38:CB38"/>
    <mergeCell ref="AH34:CB34"/>
    <mergeCell ref="A36:D36"/>
    <mergeCell ref="E36:AM36"/>
    <mergeCell ref="AN36:BA36"/>
    <mergeCell ref="BB36:BM36"/>
    <mergeCell ref="AN25:BA25"/>
    <mergeCell ref="BB25:BI25"/>
    <mergeCell ref="BJ25:CB25"/>
    <mergeCell ref="A26:D26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BN36:CB36"/>
    <mergeCell ref="A38:D38"/>
    <mergeCell ref="E38:AM38"/>
    <mergeCell ref="AN38:BA38"/>
    <mergeCell ref="BB38:BM38"/>
    <mergeCell ref="E37:AM37"/>
    <mergeCell ref="AN37:BA37"/>
    <mergeCell ref="BB37:BM37"/>
    <mergeCell ref="BN37:CB37"/>
    <mergeCell ref="BB39:BM39"/>
    <mergeCell ref="BN39:CB39"/>
    <mergeCell ref="A40:D40"/>
    <mergeCell ref="E40:AM40"/>
    <mergeCell ref="AN40:BA40"/>
    <mergeCell ref="BB40:BM40"/>
    <mergeCell ref="BN40:CB40"/>
    <mergeCell ref="A42:D42"/>
    <mergeCell ref="A39:D39"/>
    <mergeCell ref="E39:AM39"/>
    <mergeCell ref="AN39:BA39"/>
    <mergeCell ref="A41:D41"/>
    <mergeCell ref="E41:AM41"/>
    <mergeCell ref="BN41:CB41"/>
    <mergeCell ref="AN42:BA42"/>
    <mergeCell ref="BB42:BM42"/>
    <mergeCell ref="BN42:CB42"/>
    <mergeCell ref="AN41:BA41"/>
    <mergeCell ref="BB41:BM4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zoomScalePageLayoutView="0" workbookViewId="0" topLeftCell="A28">
      <selection activeCell="CI50" sqref="CI50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8" t="s">
        <v>205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19" t="s">
        <v>210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s="6" customFormat="1" ht="15.75">
      <c r="A7" s="81" t="s">
        <v>111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9" spans="1:80" ht="12.75">
      <c r="A9" s="76" t="s">
        <v>9</v>
      </c>
      <c r="B9" s="77"/>
      <c r="C9" s="77"/>
      <c r="D9" s="78"/>
      <c r="E9" s="76" t="s">
        <v>37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76" t="s">
        <v>42</v>
      </c>
      <c r="AK9" s="77"/>
      <c r="AL9" s="77"/>
      <c r="AM9" s="77"/>
      <c r="AN9" s="77"/>
      <c r="AO9" s="77"/>
      <c r="AP9" s="77"/>
      <c r="AQ9" s="77"/>
      <c r="AR9" s="77"/>
      <c r="AS9" s="77"/>
      <c r="AT9" s="78"/>
      <c r="AU9" s="76" t="s">
        <v>42</v>
      </c>
      <c r="AV9" s="77"/>
      <c r="AW9" s="77"/>
      <c r="AX9" s="77"/>
      <c r="AY9" s="77"/>
      <c r="AZ9" s="77"/>
      <c r="BA9" s="77"/>
      <c r="BB9" s="77"/>
      <c r="BC9" s="77"/>
      <c r="BD9" s="78"/>
      <c r="BE9" s="76" t="s">
        <v>109</v>
      </c>
      <c r="BF9" s="77"/>
      <c r="BG9" s="77"/>
      <c r="BH9" s="77"/>
      <c r="BI9" s="77"/>
      <c r="BJ9" s="77"/>
      <c r="BK9" s="77"/>
      <c r="BL9" s="77"/>
      <c r="BM9" s="77"/>
      <c r="BN9" s="77"/>
      <c r="BO9" s="78"/>
      <c r="BP9" s="76" t="s">
        <v>46</v>
      </c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8"/>
    </row>
    <row r="10" spans="1:80" ht="12.75">
      <c r="A10" s="70" t="s">
        <v>10</v>
      </c>
      <c r="B10" s="71"/>
      <c r="C10" s="71"/>
      <c r="D10" s="72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0" t="s">
        <v>106</v>
      </c>
      <c r="AK10" s="71"/>
      <c r="AL10" s="71"/>
      <c r="AM10" s="71"/>
      <c r="AN10" s="71"/>
      <c r="AO10" s="71"/>
      <c r="AP10" s="71"/>
      <c r="AQ10" s="71"/>
      <c r="AR10" s="71"/>
      <c r="AS10" s="71"/>
      <c r="AT10" s="72"/>
      <c r="AU10" s="70" t="s">
        <v>108</v>
      </c>
      <c r="AV10" s="71"/>
      <c r="AW10" s="71"/>
      <c r="AX10" s="71"/>
      <c r="AY10" s="71"/>
      <c r="AZ10" s="71"/>
      <c r="BA10" s="71"/>
      <c r="BB10" s="71"/>
      <c r="BC10" s="71"/>
      <c r="BD10" s="72"/>
      <c r="BE10" s="70" t="s">
        <v>110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2"/>
      <c r="BP10" s="70" t="s">
        <v>115</v>
      </c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2"/>
    </row>
    <row r="11" spans="1:80" ht="12.75">
      <c r="A11" s="70"/>
      <c r="B11" s="71"/>
      <c r="C11" s="71"/>
      <c r="D11" s="72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0"/>
      <c r="AK11" s="71"/>
      <c r="AL11" s="71"/>
      <c r="AM11" s="71"/>
      <c r="AN11" s="71"/>
      <c r="AO11" s="71"/>
      <c r="AP11" s="71"/>
      <c r="AQ11" s="71"/>
      <c r="AR11" s="71"/>
      <c r="AS11" s="71"/>
      <c r="AT11" s="72"/>
      <c r="AU11" s="70" t="s">
        <v>107</v>
      </c>
      <c r="AV11" s="71"/>
      <c r="AW11" s="71"/>
      <c r="AX11" s="71"/>
      <c r="AY11" s="71"/>
      <c r="AZ11" s="71"/>
      <c r="BA11" s="71"/>
      <c r="BB11" s="71"/>
      <c r="BC11" s="71"/>
      <c r="BD11" s="72"/>
      <c r="BE11" s="70" t="s">
        <v>41</v>
      </c>
      <c r="BF11" s="71"/>
      <c r="BG11" s="71"/>
      <c r="BH11" s="71"/>
      <c r="BI11" s="71"/>
      <c r="BJ11" s="71"/>
      <c r="BK11" s="71"/>
      <c r="BL11" s="71"/>
      <c r="BM11" s="71"/>
      <c r="BN11" s="71"/>
      <c r="BO11" s="72"/>
      <c r="BP11" s="70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2"/>
    </row>
    <row r="12" spans="1:80" ht="12.75">
      <c r="A12" s="90"/>
      <c r="B12" s="91"/>
      <c r="C12" s="91"/>
      <c r="D12" s="92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0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0"/>
      <c r="AV12" s="91"/>
      <c r="AW12" s="91"/>
      <c r="AX12" s="91"/>
      <c r="AY12" s="91"/>
      <c r="AZ12" s="91"/>
      <c r="BA12" s="91"/>
      <c r="BB12" s="91"/>
      <c r="BC12" s="91"/>
      <c r="BD12" s="92"/>
      <c r="BE12" s="90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0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2"/>
    </row>
    <row r="13" spans="1:80" ht="12.75">
      <c r="A13" s="90">
        <v>1</v>
      </c>
      <c r="B13" s="91"/>
      <c r="C13" s="91"/>
      <c r="D13" s="92"/>
      <c r="E13" s="90">
        <v>2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0">
        <v>3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U13" s="90">
        <v>4</v>
      </c>
      <c r="AV13" s="91"/>
      <c r="AW13" s="91"/>
      <c r="AX13" s="91"/>
      <c r="AY13" s="91"/>
      <c r="AZ13" s="91"/>
      <c r="BA13" s="91"/>
      <c r="BB13" s="91"/>
      <c r="BC13" s="91"/>
      <c r="BD13" s="92"/>
      <c r="BE13" s="90">
        <v>5</v>
      </c>
      <c r="BF13" s="91"/>
      <c r="BG13" s="91"/>
      <c r="BH13" s="91"/>
      <c r="BI13" s="91"/>
      <c r="BJ13" s="91"/>
      <c r="BK13" s="91"/>
      <c r="BL13" s="91"/>
      <c r="BM13" s="91"/>
      <c r="BN13" s="91"/>
      <c r="BO13" s="92"/>
      <c r="BP13" s="90">
        <v>6</v>
      </c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2"/>
    </row>
    <row r="14" spans="1:80" ht="12.75">
      <c r="A14" s="84"/>
      <c r="B14" s="85"/>
      <c r="C14" s="85"/>
      <c r="D14" s="86"/>
      <c r="E14" s="84" t="s">
        <v>184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64">
        <v>3</v>
      </c>
      <c r="AK14" s="65"/>
      <c r="AL14" s="65"/>
      <c r="AM14" s="65"/>
      <c r="AN14" s="65"/>
      <c r="AO14" s="65"/>
      <c r="AP14" s="65"/>
      <c r="AQ14" s="65"/>
      <c r="AR14" s="65"/>
      <c r="AS14" s="65"/>
      <c r="AT14" s="66"/>
      <c r="AU14" s="64">
        <v>12</v>
      </c>
      <c r="AV14" s="65"/>
      <c r="AW14" s="65"/>
      <c r="AX14" s="65"/>
      <c r="AY14" s="65"/>
      <c r="AZ14" s="65"/>
      <c r="BA14" s="65"/>
      <c r="BB14" s="65"/>
      <c r="BC14" s="65"/>
      <c r="BD14" s="66"/>
      <c r="BE14" s="64">
        <v>3569.5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6"/>
      <c r="BP14" s="64">
        <v>42834</v>
      </c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6"/>
    </row>
    <row r="15" spans="1:80" ht="12.75">
      <c r="A15" s="84"/>
      <c r="B15" s="85"/>
      <c r="C15" s="85"/>
      <c r="D15" s="86"/>
      <c r="E15" s="84" t="s">
        <v>185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64">
        <v>5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66"/>
      <c r="AU15" s="64">
        <v>12</v>
      </c>
      <c r="AV15" s="65"/>
      <c r="AW15" s="65"/>
      <c r="AX15" s="65"/>
      <c r="AY15" s="65"/>
      <c r="AZ15" s="65"/>
      <c r="BA15" s="65"/>
      <c r="BB15" s="65"/>
      <c r="BC15" s="65"/>
      <c r="BD15" s="66"/>
      <c r="BE15" s="64">
        <v>2463.83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6"/>
      <c r="BP15" s="64">
        <v>29566</v>
      </c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6"/>
    </row>
    <row r="16" spans="1:80" ht="12.75">
      <c r="A16" s="84"/>
      <c r="B16" s="85"/>
      <c r="C16" s="85"/>
      <c r="D16" s="86"/>
      <c r="E16" s="67" t="s">
        <v>34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61" t="s">
        <v>35</v>
      </c>
      <c r="AK16" s="62"/>
      <c r="AL16" s="62"/>
      <c r="AM16" s="62"/>
      <c r="AN16" s="62"/>
      <c r="AO16" s="62"/>
      <c r="AP16" s="62"/>
      <c r="AQ16" s="62"/>
      <c r="AR16" s="62"/>
      <c r="AS16" s="62"/>
      <c r="AT16" s="63"/>
      <c r="AU16" s="61" t="s">
        <v>35</v>
      </c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35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3"/>
      <c r="BP16" s="64">
        <v>72400</v>
      </c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6"/>
    </row>
    <row r="17" s="1" customFormat="1" ht="15.75"/>
    <row r="18" spans="1:80" s="6" customFormat="1" ht="15.75">
      <c r="A18" s="81" t="s">
        <v>116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20" spans="1:80" ht="12.75">
      <c r="A20" s="76" t="s">
        <v>9</v>
      </c>
      <c r="B20" s="77"/>
      <c r="C20" s="77"/>
      <c r="D20" s="78"/>
      <c r="E20" s="76" t="s">
        <v>37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8"/>
      <c r="AN20" s="76" t="s">
        <v>42</v>
      </c>
      <c r="AO20" s="77"/>
      <c r="AP20" s="77"/>
      <c r="AQ20" s="77"/>
      <c r="AR20" s="77"/>
      <c r="AS20" s="77"/>
      <c r="AT20" s="77"/>
      <c r="AU20" s="77"/>
      <c r="AV20" s="78"/>
      <c r="AW20" s="76" t="s">
        <v>114</v>
      </c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8"/>
      <c r="BJ20" s="76" t="s">
        <v>46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8"/>
    </row>
    <row r="21" spans="1:80" ht="12.75">
      <c r="A21" s="70" t="s">
        <v>10</v>
      </c>
      <c r="B21" s="71"/>
      <c r="C21" s="71"/>
      <c r="D21" s="72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N21" s="70" t="s">
        <v>112</v>
      </c>
      <c r="AO21" s="71"/>
      <c r="AP21" s="71"/>
      <c r="AQ21" s="71"/>
      <c r="AR21" s="71"/>
      <c r="AS21" s="71"/>
      <c r="AT21" s="71"/>
      <c r="AU21" s="71"/>
      <c r="AV21" s="72"/>
      <c r="AW21" s="70" t="s">
        <v>150</v>
      </c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70" t="s">
        <v>101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2"/>
    </row>
    <row r="22" spans="1:80" ht="12.75">
      <c r="A22" s="70"/>
      <c r="B22" s="71"/>
      <c r="C22" s="71"/>
      <c r="D22" s="72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70" t="s">
        <v>113</v>
      </c>
      <c r="AO22" s="71"/>
      <c r="AP22" s="71"/>
      <c r="AQ22" s="71"/>
      <c r="AR22" s="71"/>
      <c r="AS22" s="71"/>
      <c r="AT22" s="71"/>
      <c r="AU22" s="71"/>
      <c r="AV22" s="72"/>
      <c r="AW22" s="70" t="s">
        <v>41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2"/>
      <c r="BJ22" s="70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2"/>
    </row>
    <row r="23" spans="1:80" ht="12.75">
      <c r="A23" s="70"/>
      <c r="B23" s="71"/>
      <c r="C23" s="71"/>
      <c r="D23" s="72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1"/>
      <c r="AT23" s="71"/>
      <c r="AU23" s="71"/>
      <c r="AV23" s="72"/>
      <c r="AW23" s="70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2"/>
      <c r="BJ23" s="70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2"/>
    </row>
    <row r="24" spans="1:80" ht="12.75">
      <c r="A24" s="73">
        <v>1</v>
      </c>
      <c r="B24" s="74"/>
      <c r="C24" s="74"/>
      <c r="D24" s="75"/>
      <c r="E24" s="73">
        <v>2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73">
        <v>3</v>
      </c>
      <c r="AO24" s="74"/>
      <c r="AP24" s="74"/>
      <c r="AQ24" s="74"/>
      <c r="AR24" s="74"/>
      <c r="AS24" s="74"/>
      <c r="AT24" s="74"/>
      <c r="AU24" s="74"/>
      <c r="AV24" s="75"/>
      <c r="AW24" s="73">
        <v>4</v>
      </c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73">
        <v>5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5"/>
    </row>
    <row r="25" spans="1:80" ht="12.75">
      <c r="A25" s="84"/>
      <c r="B25" s="85"/>
      <c r="C25" s="85"/>
      <c r="D25" s="86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67"/>
      <c r="AO25" s="68"/>
      <c r="AP25" s="68"/>
      <c r="AQ25" s="68"/>
      <c r="AR25" s="68"/>
      <c r="AS25" s="68"/>
      <c r="AT25" s="68"/>
      <c r="AU25" s="68"/>
      <c r="AV25" s="69"/>
      <c r="AW25" s="64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64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</row>
    <row r="26" spans="1:80" ht="12.75">
      <c r="A26" s="84"/>
      <c r="B26" s="85"/>
      <c r="C26" s="85"/>
      <c r="D26" s="86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67"/>
      <c r="AO26" s="68"/>
      <c r="AP26" s="68"/>
      <c r="AQ26" s="68"/>
      <c r="AR26" s="68"/>
      <c r="AS26" s="68"/>
      <c r="AT26" s="68"/>
      <c r="AU26" s="68"/>
      <c r="AV26" s="69"/>
      <c r="AW26" s="64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64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6"/>
    </row>
    <row r="27" spans="1:80" ht="12.75">
      <c r="A27" s="84"/>
      <c r="B27" s="85"/>
      <c r="C27" s="85"/>
      <c r="D27" s="86"/>
      <c r="E27" s="67" t="s">
        <v>34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67"/>
      <c r="AO27" s="68"/>
      <c r="AP27" s="68"/>
      <c r="AQ27" s="68"/>
      <c r="AR27" s="68"/>
      <c r="AS27" s="68"/>
      <c r="AT27" s="68"/>
      <c r="AU27" s="68"/>
      <c r="AV27" s="69"/>
      <c r="AW27" s="67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64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6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6" customFormat="1" ht="15.75">
      <c r="A29" s="81" t="s">
        <v>117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1" spans="1:80" ht="12.75">
      <c r="A31" s="76" t="s">
        <v>9</v>
      </c>
      <c r="B31" s="77"/>
      <c r="C31" s="77"/>
      <c r="D31" s="78"/>
      <c r="E31" s="76" t="s">
        <v>87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76" t="s">
        <v>53</v>
      </c>
      <c r="AK31" s="77"/>
      <c r="AL31" s="77"/>
      <c r="AM31" s="77"/>
      <c r="AN31" s="77"/>
      <c r="AO31" s="77"/>
      <c r="AP31" s="77"/>
      <c r="AQ31" s="77"/>
      <c r="AR31" s="77"/>
      <c r="AS31" s="77"/>
      <c r="AT31" s="78"/>
      <c r="AU31" s="76" t="s">
        <v>120</v>
      </c>
      <c r="AV31" s="77"/>
      <c r="AW31" s="77"/>
      <c r="AX31" s="77"/>
      <c r="AY31" s="77"/>
      <c r="AZ31" s="77"/>
      <c r="BA31" s="77"/>
      <c r="BB31" s="77"/>
      <c r="BC31" s="77"/>
      <c r="BD31" s="78"/>
      <c r="BE31" s="76" t="s">
        <v>123</v>
      </c>
      <c r="BF31" s="77"/>
      <c r="BG31" s="77"/>
      <c r="BH31" s="77"/>
      <c r="BI31" s="77"/>
      <c r="BJ31" s="77"/>
      <c r="BK31" s="77"/>
      <c r="BL31" s="77"/>
      <c r="BM31" s="77"/>
      <c r="BN31" s="77"/>
      <c r="BO31" s="78"/>
      <c r="BP31" s="76" t="s">
        <v>46</v>
      </c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8"/>
    </row>
    <row r="32" spans="1:80" ht="12.75">
      <c r="A32" s="70" t="s">
        <v>10</v>
      </c>
      <c r="B32" s="71"/>
      <c r="C32" s="71"/>
      <c r="D32" s="72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J32" s="70" t="s">
        <v>118</v>
      </c>
      <c r="AK32" s="71"/>
      <c r="AL32" s="71"/>
      <c r="AM32" s="71"/>
      <c r="AN32" s="71"/>
      <c r="AO32" s="71"/>
      <c r="AP32" s="71"/>
      <c r="AQ32" s="71"/>
      <c r="AR32" s="71"/>
      <c r="AS32" s="71"/>
      <c r="AT32" s="72"/>
      <c r="AU32" s="70" t="s">
        <v>121</v>
      </c>
      <c r="AV32" s="71"/>
      <c r="AW32" s="71"/>
      <c r="AX32" s="71"/>
      <c r="AY32" s="71"/>
      <c r="AZ32" s="71"/>
      <c r="BA32" s="71"/>
      <c r="BB32" s="71"/>
      <c r="BC32" s="71"/>
      <c r="BD32" s="72"/>
      <c r="BE32" s="70" t="s">
        <v>95</v>
      </c>
      <c r="BF32" s="71"/>
      <c r="BG32" s="71"/>
      <c r="BH32" s="71"/>
      <c r="BI32" s="71"/>
      <c r="BJ32" s="71"/>
      <c r="BK32" s="71"/>
      <c r="BL32" s="71"/>
      <c r="BM32" s="71"/>
      <c r="BN32" s="71"/>
      <c r="BO32" s="72"/>
      <c r="BP32" s="70" t="s">
        <v>151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2"/>
    </row>
    <row r="33" spans="1:80" ht="12.75">
      <c r="A33" s="70"/>
      <c r="B33" s="71"/>
      <c r="C33" s="71"/>
      <c r="D33" s="72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J33" s="70" t="s">
        <v>119</v>
      </c>
      <c r="AK33" s="71"/>
      <c r="AL33" s="71"/>
      <c r="AM33" s="71"/>
      <c r="AN33" s="71"/>
      <c r="AO33" s="71"/>
      <c r="AP33" s="71"/>
      <c r="AQ33" s="71"/>
      <c r="AR33" s="71"/>
      <c r="AS33" s="71"/>
      <c r="AT33" s="72"/>
      <c r="AU33" s="70" t="s">
        <v>122</v>
      </c>
      <c r="AV33" s="71"/>
      <c r="AW33" s="71"/>
      <c r="AX33" s="71"/>
      <c r="AY33" s="71"/>
      <c r="AZ33" s="71"/>
      <c r="BA33" s="71"/>
      <c r="BB33" s="71"/>
      <c r="BC33" s="71"/>
      <c r="BD33" s="72"/>
      <c r="BE33" s="70"/>
      <c r="BF33" s="71"/>
      <c r="BG33" s="71"/>
      <c r="BH33" s="71"/>
      <c r="BI33" s="71"/>
      <c r="BJ33" s="71"/>
      <c r="BK33" s="71"/>
      <c r="BL33" s="71"/>
      <c r="BM33" s="71"/>
      <c r="BN33" s="71"/>
      <c r="BO33" s="72"/>
      <c r="BP33" s="70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2"/>
    </row>
    <row r="34" spans="1:80" ht="12.75">
      <c r="A34" s="90"/>
      <c r="B34" s="91"/>
      <c r="C34" s="91"/>
      <c r="D34" s="92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90"/>
      <c r="AK34" s="91"/>
      <c r="AL34" s="91"/>
      <c r="AM34" s="91"/>
      <c r="AN34" s="91"/>
      <c r="AO34" s="91"/>
      <c r="AP34" s="91"/>
      <c r="AQ34" s="91"/>
      <c r="AR34" s="91"/>
      <c r="AS34" s="91"/>
      <c r="AT34" s="92"/>
      <c r="AU34" s="90"/>
      <c r="AV34" s="91"/>
      <c r="AW34" s="91"/>
      <c r="AX34" s="91"/>
      <c r="AY34" s="91"/>
      <c r="AZ34" s="91"/>
      <c r="BA34" s="91"/>
      <c r="BB34" s="91"/>
      <c r="BC34" s="91"/>
      <c r="BD34" s="92"/>
      <c r="BE34" s="90"/>
      <c r="BF34" s="91"/>
      <c r="BG34" s="91"/>
      <c r="BH34" s="91"/>
      <c r="BI34" s="91"/>
      <c r="BJ34" s="91"/>
      <c r="BK34" s="91"/>
      <c r="BL34" s="91"/>
      <c r="BM34" s="91"/>
      <c r="BN34" s="91"/>
      <c r="BO34" s="92"/>
      <c r="BP34" s="90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ht="12.75">
      <c r="A35" s="90">
        <v>1</v>
      </c>
      <c r="B35" s="91"/>
      <c r="C35" s="91"/>
      <c r="D35" s="92"/>
      <c r="E35" s="90">
        <v>2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J35" s="90">
        <v>4</v>
      </c>
      <c r="AK35" s="91"/>
      <c r="AL35" s="91"/>
      <c r="AM35" s="91"/>
      <c r="AN35" s="91"/>
      <c r="AO35" s="91"/>
      <c r="AP35" s="91"/>
      <c r="AQ35" s="91"/>
      <c r="AR35" s="91"/>
      <c r="AS35" s="91"/>
      <c r="AT35" s="92"/>
      <c r="AU35" s="90">
        <v>5</v>
      </c>
      <c r="AV35" s="91"/>
      <c r="AW35" s="91"/>
      <c r="AX35" s="91"/>
      <c r="AY35" s="91"/>
      <c r="AZ35" s="91"/>
      <c r="BA35" s="91"/>
      <c r="BB35" s="91"/>
      <c r="BC35" s="91"/>
      <c r="BD35" s="92"/>
      <c r="BE35" s="90">
        <v>6</v>
      </c>
      <c r="BF35" s="91"/>
      <c r="BG35" s="91"/>
      <c r="BH35" s="91"/>
      <c r="BI35" s="91"/>
      <c r="BJ35" s="91"/>
      <c r="BK35" s="91"/>
      <c r="BL35" s="91"/>
      <c r="BM35" s="91"/>
      <c r="BN35" s="91"/>
      <c r="BO35" s="92"/>
      <c r="BP35" s="90">
        <v>6</v>
      </c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2"/>
    </row>
    <row r="36" spans="1:80" ht="12.75">
      <c r="A36" s="84"/>
      <c r="B36" s="85"/>
      <c r="C36" s="85"/>
      <c r="D36" s="86"/>
      <c r="E36" s="84" t="s">
        <v>187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64">
        <v>787.028</v>
      </c>
      <c r="AK36" s="65"/>
      <c r="AL36" s="65"/>
      <c r="AM36" s="65"/>
      <c r="AN36" s="65"/>
      <c r="AO36" s="65"/>
      <c r="AP36" s="65"/>
      <c r="AQ36" s="65"/>
      <c r="AR36" s="65"/>
      <c r="AS36" s="65"/>
      <c r="AT36" s="66"/>
      <c r="AU36" s="64">
        <v>45.48</v>
      </c>
      <c r="AV36" s="65"/>
      <c r="AW36" s="65"/>
      <c r="AX36" s="65"/>
      <c r="AY36" s="65"/>
      <c r="AZ36" s="65"/>
      <c r="BA36" s="65"/>
      <c r="BB36" s="65"/>
      <c r="BC36" s="65"/>
      <c r="BD36" s="66"/>
      <c r="BE36" s="64"/>
      <c r="BF36" s="65"/>
      <c r="BG36" s="65"/>
      <c r="BH36" s="65"/>
      <c r="BI36" s="65"/>
      <c r="BJ36" s="65"/>
      <c r="BK36" s="65"/>
      <c r="BL36" s="65"/>
      <c r="BM36" s="65"/>
      <c r="BN36" s="65"/>
      <c r="BO36" s="66"/>
      <c r="BP36" s="64">
        <v>35794</v>
      </c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6"/>
    </row>
    <row r="37" spans="1:80" ht="12.75">
      <c r="A37" s="84"/>
      <c r="B37" s="85"/>
      <c r="C37" s="85"/>
      <c r="D37" s="86"/>
      <c r="E37" s="84" t="s">
        <v>156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6"/>
      <c r="AJ37" s="64">
        <v>75872.413</v>
      </c>
      <c r="AK37" s="65"/>
      <c r="AL37" s="65"/>
      <c r="AM37" s="65"/>
      <c r="AN37" s="65"/>
      <c r="AO37" s="65"/>
      <c r="AP37" s="65"/>
      <c r="AQ37" s="65"/>
      <c r="AR37" s="65"/>
      <c r="AS37" s="65"/>
      <c r="AT37" s="66"/>
      <c r="AU37" s="64">
        <v>7.101</v>
      </c>
      <c r="AV37" s="65"/>
      <c r="AW37" s="65"/>
      <c r="AX37" s="65"/>
      <c r="AY37" s="65"/>
      <c r="AZ37" s="65"/>
      <c r="BA37" s="65"/>
      <c r="BB37" s="65"/>
      <c r="BC37" s="65"/>
      <c r="BD37" s="66"/>
      <c r="BE37" s="64"/>
      <c r="BF37" s="65"/>
      <c r="BG37" s="65"/>
      <c r="BH37" s="65"/>
      <c r="BI37" s="65"/>
      <c r="BJ37" s="65"/>
      <c r="BK37" s="65"/>
      <c r="BL37" s="65"/>
      <c r="BM37" s="65"/>
      <c r="BN37" s="65"/>
      <c r="BO37" s="66"/>
      <c r="BP37" s="64">
        <v>538770</v>
      </c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6"/>
    </row>
    <row r="38" spans="1:80" ht="12.75">
      <c r="A38" s="84"/>
      <c r="B38" s="85"/>
      <c r="C38" s="85"/>
      <c r="D38" s="86"/>
      <c r="E38" s="67" t="s">
        <v>157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J38" s="61">
        <v>1182.87</v>
      </c>
      <c r="AK38" s="62"/>
      <c r="AL38" s="62"/>
      <c r="AM38" s="62"/>
      <c r="AN38" s="62"/>
      <c r="AO38" s="62"/>
      <c r="AP38" s="62"/>
      <c r="AQ38" s="62"/>
      <c r="AR38" s="62"/>
      <c r="AS38" s="62"/>
      <c r="AT38" s="63"/>
      <c r="AU38" s="61">
        <v>2696.059</v>
      </c>
      <c r="AV38" s="62"/>
      <c r="AW38" s="62"/>
      <c r="AX38" s="62"/>
      <c r="AY38" s="62"/>
      <c r="AZ38" s="62"/>
      <c r="BA38" s="62"/>
      <c r="BB38" s="62"/>
      <c r="BC38" s="62"/>
      <c r="BD38" s="63"/>
      <c r="BE38" s="61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64">
        <v>3189087</v>
      </c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6"/>
    </row>
    <row r="39" s="1" customFormat="1" ht="15.75"/>
    <row r="40" spans="1:80" s="6" customFormat="1" ht="15.75">
      <c r="A40" s="81" t="s">
        <v>124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</row>
    <row r="42" spans="1:80" ht="12.75">
      <c r="A42" s="76" t="s">
        <v>9</v>
      </c>
      <c r="B42" s="77"/>
      <c r="C42" s="77"/>
      <c r="D42" s="78"/>
      <c r="E42" s="76" t="s">
        <v>87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8"/>
      <c r="AR42" s="76" t="s">
        <v>42</v>
      </c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/>
      <c r="BD42" s="76" t="s">
        <v>125</v>
      </c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6" t="s">
        <v>109</v>
      </c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8"/>
    </row>
    <row r="43" spans="1:80" ht="12.75">
      <c r="A43" s="70" t="s">
        <v>10</v>
      </c>
      <c r="B43" s="71"/>
      <c r="C43" s="71"/>
      <c r="D43" s="72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2"/>
      <c r="AR43" s="70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2"/>
      <c r="BD43" s="70" t="s">
        <v>126</v>
      </c>
      <c r="BE43" s="71"/>
      <c r="BF43" s="71"/>
      <c r="BG43" s="71"/>
      <c r="BH43" s="71"/>
      <c r="BI43" s="71"/>
      <c r="BJ43" s="71"/>
      <c r="BK43" s="71"/>
      <c r="BL43" s="71"/>
      <c r="BM43" s="71"/>
      <c r="BN43" s="72"/>
      <c r="BO43" s="70" t="s">
        <v>128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2"/>
    </row>
    <row r="44" spans="1:80" ht="12.75">
      <c r="A44" s="70"/>
      <c r="B44" s="71"/>
      <c r="C44" s="71"/>
      <c r="D44" s="72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2"/>
      <c r="AR44" s="70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  <c r="BD44" s="70" t="s">
        <v>127</v>
      </c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70" t="s">
        <v>41</v>
      </c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2"/>
    </row>
    <row r="45" spans="1:80" ht="12.75">
      <c r="A45" s="73">
        <v>1</v>
      </c>
      <c r="B45" s="74"/>
      <c r="C45" s="74"/>
      <c r="D45" s="75"/>
      <c r="E45" s="73">
        <v>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5"/>
      <c r="AR45" s="73">
        <v>4</v>
      </c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5"/>
      <c r="BD45" s="73">
        <v>5</v>
      </c>
      <c r="BE45" s="74"/>
      <c r="BF45" s="74"/>
      <c r="BG45" s="74"/>
      <c r="BH45" s="74"/>
      <c r="BI45" s="74"/>
      <c r="BJ45" s="74"/>
      <c r="BK45" s="74"/>
      <c r="BL45" s="74"/>
      <c r="BM45" s="74"/>
      <c r="BN45" s="75"/>
      <c r="BO45" s="73">
        <v>6</v>
      </c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5"/>
    </row>
    <row r="46" spans="1:80" ht="12.75">
      <c r="A46" s="84"/>
      <c r="B46" s="85"/>
      <c r="C46" s="85"/>
      <c r="D46" s="86"/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6"/>
      <c r="AR46" s="64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6"/>
      <c r="BD46" s="64"/>
      <c r="BE46" s="65"/>
      <c r="BF46" s="65"/>
      <c r="BG46" s="65"/>
      <c r="BH46" s="65"/>
      <c r="BI46" s="65"/>
      <c r="BJ46" s="65"/>
      <c r="BK46" s="65"/>
      <c r="BL46" s="65"/>
      <c r="BM46" s="65"/>
      <c r="BN46" s="66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</row>
    <row r="47" spans="1:80" ht="12.75">
      <c r="A47" s="84"/>
      <c r="B47" s="85"/>
      <c r="C47" s="85"/>
      <c r="D47" s="86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6"/>
      <c r="AR47" s="64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/>
      <c r="BD47" s="64"/>
      <c r="BE47" s="65"/>
      <c r="BF47" s="65"/>
      <c r="BG47" s="65"/>
      <c r="BH47" s="65"/>
      <c r="BI47" s="65"/>
      <c r="BJ47" s="65"/>
      <c r="BK47" s="65"/>
      <c r="BL47" s="65"/>
      <c r="BM47" s="65"/>
      <c r="BN47" s="66"/>
      <c r="BO47" s="64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</row>
    <row r="48" spans="1:80" ht="12.75">
      <c r="A48" s="84"/>
      <c r="B48" s="85"/>
      <c r="C48" s="85"/>
      <c r="D48" s="86"/>
      <c r="E48" s="67" t="s">
        <v>34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9"/>
      <c r="AR48" s="61" t="s">
        <v>35</v>
      </c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3"/>
      <c r="BD48" s="61" t="s">
        <v>35</v>
      </c>
      <c r="BE48" s="62"/>
      <c r="BF48" s="62"/>
      <c r="BG48" s="62"/>
      <c r="BH48" s="62"/>
      <c r="BI48" s="62"/>
      <c r="BJ48" s="62"/>
      <c r="BK48" s="62"/>
      <c r="BL48" s="62"/>
      <c r="BM48" s="62"/>
      <c r="BN48" s="63"/>
      <c r="BO48" s="41" t="s">
        <v>35</v>
      </c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4"/>
    </row>
    <row r="49" s="1" customFormat="1" ht="15.75"/>
  </sheetData>
  <sheetProtection/>
  <mergeCells count="178">
    <mergeCell ref="A21:D21"/>
    <mergeCell ref="E21:AM21"/>
    <mergeCell ref="AW21:BI21"/>
    <mergeCell ref="AN21:AV21"/>
    <mergeCell ref="A23:D23"/>
    <mergeCell ref="E23:AM23"/>
    <mergeCell ref="AW23:BI23"/>
    <mergeCell ref="AN23:AV23"/>
    <mergeCell ref="BJ23:CB23"/>
    <mergeCell ref="A22:D22"/>
    <mergeCell ref="E22:AM22"/>
    <mergeCell ref="AW22:BI22"/>
    <mergeCell ref="AN22:AV22"/>
    <mergeCell ref="A24:D24"/>
    <mergeCell ref="E24:AM24"/>
    <mergeCell ref="AW24:BI24"/>
    <mergeCell ref="AN24:AV24"/>
    <mergeCell ref="A25:D25"/>
    <mergeCell ref="E25:AM25"/>
    <mergeCell ref="AW25:BI25"/>
    <mergeCell ref="AN25:AV25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37:D37"/>
    <mergeCell ref="A38:D38"/>
    <mergeCell ref="A36:D36"/>
    <mergeCell ref="A32:D32"/>
    <mergeCell ref="AJ32:AT32"/>
    <mergeCell ref="A29:CB29"/>
    <mergeCell ref="A1:CB1"/>
    <mergeCell ref="S3:CB3"/>
    <mergeCell ref="AH5:CB5"/>
    <mergeCell ref="A10:D10"/>
    <mergeCell ref="A9:D9"/>
    <mergeCell ref="E9:AI9"/>
    <mergeCell ref="AJ9:AT9"/>
    <mergeCell ref="E10:AI10"/>
    <mergeCell ref="A15:D15"/>
    <mergeCell ref="A16:D16"/>
    <mergeCell ref="A13:D13"/>
    <mergeCell ref="A14:D14"/>
    <mergeCell ref="A11:D11"/>
    <mergeCell ref="A12:D12"/>
    <mergeCell ref="BP12:CB12"/>
    <mergeCell ref="AU9:BD9"/>
    <mergeCell ref="BE9:BO9"/>
    <mergeCell ref="BP9:CB9"/>
    <mergeCell ref="BP10:CB10"/>
    <mergeCell ref="AJ10:AT10"/>
    <mergeCell ref="AU10:BD10"/>
    <mergeCell ref="BE10:BO10"/>
    <mergeCell ref="AU12:BD12"/>
    <mergeCell ref="BE12:BO12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E20:AM20"/>
    <mergeCell ref="AW20:BI20"/>
    <mergeCell ref="AN20:AV20"/>
    <mergeCell ref="BJ20:CB20"/>
    <mergeCell ref="AN27:AV27"/>
    <mergeCell ref="BJ27:CB27"/>
    <mergeCell ref="BJ24:CB24"/>
    <mergeCell ref="BJ25:CB25"/>
    <mergeCell ref="BJ22:CB22"/>
    <mergeCell ref="BJ21:CB21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E32:AI32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P36:CB36"/>
    <mergeCell ref="E37:AI37"/>
    <mergeCell ref="AJ37:AT37"/>
    <mergeCell ref="AU37:BD37"/>
    <mergeCell ref="BE37:BO37"/>
    <mergeCell ref="BP37:CB37"/>
    <mergeCell ref="E36:AI36"/>
    <mergeCell ref="AJ36:AT36"/>
    <mergeCell ref="AU36:BD36"/>
    <mergeCell ref="BE36:BO36"/>
    <mergeCell ref="BO43:CB43"/>
    <mergeCell ref="E38:AI38"/>
    <mergeCell ref="AJ38:AT38"/>
    <mergeCell ref="AU38:BD38"/>
    <mergeCell ref="BE38:BO38"/>
    <mergeCell ref="BP38:CB38"/>
    <mergeCell ref="A40:CB40"/>
    <mergeCell ref="A42:D42"/>
    <mergeCell ref="E42:AQ42"/>
    <mergeCell ref="AR42:BC42"/>
    <mergeCell ref="BD42:BN42"/>
    <mergeCell ref="BO42:CB42"/>
    <mergeCell ref="A43:D43"/>
    <mergeCell ref="E43:AQ43"/>
    <mergeCell ref="AR43:BC43"/>
    <mergeCell ref="BD43:BN43"/>
    <mergeCell ref="A44:D44"/>
    <mergeCell ref="E44:AQ44"/>
    <mergeCell ref="AR44:BC44"/>
    <mergeCell ref="BD44:BN44"/>
    <mergeCell ref="BO44:CB44"/>
    <mergeCell ref="A46:D46"/>
    <mergeCell ref="E46:AQ46"/>
    <mergeCell ref="AR46:BC46"/>
    <mergeCell ref="BD46:BN46"/>
    <mergeCell ref="AR47:BC47"/>
    <mergeCell ref="A48:D48"/>
    <mergeCell ref="E48:AQ48"/>
    <mergeCell ref="AR48:BC48"/>
    <mergeCell ref="BD48:BN48"/>
    <mergeCell ref="BO48:CB48"/>
    <mergeCell ref="BD47:BN47"/>
    <mergeCell ref="BO47:CB47"/>
    <mergeCell ref="A45:D45"/>
    <mergeCell ref="E45:AQ45"/>
    <mergeCell ref="AR45:BC45"/>
    <mergeCell ref="BD45:BN45"/>
    <mergeCell ref="BO45:CB45"/>
    <mergeCell ref="BO46:CB46"/>
    <mergeCell ref="A47:D47"/>
    <mergeCell ref="E47:AQ4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50"/>
  <sheetViews>
    <sheetView zoomScalePageLayoutView="0" workbookViewId="0" topLeftCell="A19">
      <selection activeCell="BN47" sqref="BN47:CB47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81" t="s">
        <v>129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76" t="s">
        <v>9</v>
      </c>
      <c r="B3" s="77"/>
      <c r="C3" s="77"/>
      <c r="D3" s="78"/>
      <c r="E3" s="76" t="s">
        <v>37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AN3" s="76" t="s">
        <v>130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BD3" s="76" t="s">
        <v>42</v>
      </c>
      <c r="BE3" s="77"/>
      <c r="BF3" s="77"/>
      <c r="BG3" s="77"/>
      <c r="BH3" s="77"/>
      <c r="BI3" s="77"/>
      <c r="BJ3" s="77"/>
      <c r="BK3" s="77"/>
      <c r="BL3" s="77"/>
      <c r="BM3" s="78"/>
      <c r="BN3" s="76" t="s">
        <v>109</v>
      </c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8"/>
    </row>
    <row r="4" spans="1:80" ht="12.75">
      <c r="A4" s="70" t="s">
        <v>10</v>
      </c>
      <c r="B4" s="71"/>
      <c r="C4" s="71"/>
      <c r="D4" s="72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  <c r="AN4" s="70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2"/>
      <c r="BD4" s="70" t="s">
        <v>131</v>
      </c>
      <c r="BE4" s="71"/>
      <c r="BF4" s="71"/>
      <c r="BG4" s="71"/>
      <c r="BH4" s="71"/>
      <c r="BI4" s="71"/>
      <c r="BJ4" s="71"/>
      <c r="BK4" s="71"/>
      <c r="BL4" s="71"/>
      <c r="BM4" s="72"/>
      <c r="BN4" s="70" t="s">
        <v>152</v>
      </c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2"/>
    </row>
    <row r="5" spans="1:80" ht="12.75">
      <c r="A5" s="70"/>
      <c r="B5" s="71"/>
      <c r="C5" s="71"/>
      <c r="D5" s="72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  <c r="AN5" s="70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2"/>
      <c r="BD5" s="70" t="s">
        <v>132</v>
      </c>
      <c r="BE5" s="71"/>
      <c r="BF5" s="71"/>
      <c r="BG5" s="71"/>
      <c r="BH5" s="71"/>
      <c r="BI5" s="71"/>
      <c r="BJ5" s="71"/>
      <c r="BK5" s="71"/>
      <c r="BL5" s="71"/>
      <c r="BM5" s="72"/>
      <c r="BN5" s="70" t="s">
        <v>41</v>
      </c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2"/>
    </row>
    <row r="6" spans="1:80" ht="12.75">
      <c r="A6" s="73">
        <v>1</v>
      </c>
      <c r="B6" s="74"/>
      <c r="C6" s="74"/>
      <c r="D6" s="75"/>
      <c r="E6" s="73">
        <v>2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5"/>
      <c r="AN6" s="73">
        <v>3</v>
      </c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5"/>
      <c r="BD6" s="73">
        <v>4</v>
      </c>
      <c r="BE6" s="74"/>
      <c r="BF6" s="74"/>
      <c r="BG6" s="74"/>
      <c r="BH6" s="74"/>
      <c r="BI6" s="74"/>
      <c r="BJ6" s="74"/>
      <c r="BK6" s="74"/>
      <c r="BL6" s="74"/>
      <c r="BM6" s="75"/>
      <c r="BN6" s="73">
        <v>5</v>
      </c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5"/>
    </row>
    <row r="7" spans="1:80" ht="12.75">
      <c r="A7" s="73"/>
      <c r="B7" s="74"/>
      <c r="C7" s="74"/>
      <c r="D7" s="75"/>
      <c r="E7" s="73" t="s">
        <v>194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73"/>
      <c r="BE7" s="74"/>
      <c r="BF7" s="74"/>
      <c r="BG7" s="74"/>
      <c r="BH7" s="74"/>
      <c r="BI7" s="74"/>
      <c r="BJ7" s="74"/>
      <c r="BK7" s="74"/>
      <c r="BL7" s="74"/>
      <c r="BM7" s="75"/>
      <c r="BN7" s="125">
        <v>45000</v>
      </c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4"/>
    </row>
    <row r="8" spans="1:80" ht="12.75">
      <c r="A8" s="73"/>
      <c r="B8" s="74"/>
      <c r="C8" s="74"/>
      <c r="D8" s="75"/>
      <c r="E8" s="73" t="s">
        <v>211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5"/>
      <c r="AN8" s="73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5"/>
      <c r="BD8" s="73"/>
      <c r="BE8" s="74"/>
      <c r="BF8" s="74"/>
      <c r="BG8" s="74"/>
      <c r="BH8" s="74"/>
      <c r="BI8" s="74"/>
      <c r="BJ8" s="74"/>
      <c r="BK8" s="74"/>
      <c r="BL8" s="74"/>
      <c r="BM8" s="75"/>
      <c r="BN8" s="125">
        <v>18000</v>
      </c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4"/>
    </row>
    <row r="9" spans="1:80" ht="12.75">
      <c r="A9" s="73"/>
      <c r="B9" s="74"/>
      <c r="C9" s="74"/>
      <c r="D9" s="75"/>
      <c r="E9" s="73" t="s">
        <v>189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5"/>
      <c r="AN9" s="73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5"/>
      <c r="BD9" s="73"/>
      <c r="BE9" s="74"/>
      <c r="BF9" s="74"/>
      <c r="BG9" s="74"/>
      <c r="BH9" s="74"/>
      <c r="BI9" s="74"/>
      <c r="BJ9" s="74"/>
      <c r="BK9" s="74"/>
      <c r="BL9" s="74"/>
      <c r="BM9" s="75"/>
      <c r="BN9" s="26"/>
      <c r="BO9" s="123">
        <v>30000</v>
      </c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4"/>
    </row>
    <row r="10" spans="1:80" ht="12.75">
      <c r="A10" s="23"/>
      <c r="B10" s="74"/>
      <c r="C10" s="74"/>
      <c r="D10" s="75"/>
      <c r="E10" s="73" t="s">
        <v>195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5"/>
      <c r="AN10" s="73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5"/>
      <c r="BD10" s="73"/>
      <c r="BE10" s="74"/>
      <c r="BF10" s="74"/>
      <c r="BG10" s="74"/>
      <c r="BH10" s="74"/>
      <c r="BI10" s="74"/>
      <c r="BJ10" s="74"/>
      <c r="BK10" s="74"/>
      <c r="BL10" s="74"/>
      <c r="BM10" s="75"/>
      <c r="BN10" s="125">
        <v>6000</v>
      </c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</row>
    <row r="11" spans="1:80" ht="12.75">
      <c r="A11" s="73"/>
      <c r="B11" s="74"/>
      <c r="C11" s="74"/>
      <c r="D11" s="75"/>
      <c r="E11" s="73" t="s">
        <v>190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5"/>
      <c r="AN11" s="73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5"/>
      <c r="BD11" s="73"/>
      <c r="BE11" s="74"/>
      <c r="BF11" s="74"/>
      <c r="BG11" s="74"/>
      <c r="BH11" s="74"/>
      <c r="BI11" s="74"/>
      <c r="BJ11" s="74"/>
      <c r="BK11" s="74"/>
      <c r="BL11" s="74"/>
      <c r="BM11" s="75"/>
      <c r="BN11" s="125">
        <v>43000</v>
      </c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4"/>
    </row>
    <row r="12" spans="1:80" ht="12.75">
      <c r="A12" s="73"/>
      <c r="B12" s="74"/>
      <c r="C12" s="74"/>
      <c r="D12" s="75"/>
      <c r="E12" s="73" t="s">
        <v>191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5"/>
      <c r="AN12" s="73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5"/>
      <c r="BD12" s="73"/>
      <c r="BE12" s="74"/>
      <c r="BF12" s="74"/>
      <c r="BG12" s="74"/>
      <c r="BH12" s="74"/>
      <c r="BI12" s="74"/>
      <c r="BJ12" s="74"/>
      <c r="BK12" s="74"/>
      <c r="BL12" s="74"/>
      <c r="BM12" s="75"/>
      <c r="BN12" s="125">
        <v>66000</v>
      </c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4"/>
    </row>
    <row r="13" spans="1:80" ht="12.75">
      <c r="A13" s="73"/>
      <c r="B13" s="74"/>
      <c r="C13" s="74"/>
      <c r="D13" s="75"/>
      <c r="E13" s="73" t="s">
        <v>192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23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5"/>
      <c r="BD13" s="73"/>
      <c r="BE13" s="74"/>
      <c r="BF13" s="74"/>
      <c r="BG13" s="74"/>
      <c r="BH13" s="74"/>
      <c r="BI13" s="74"/>
      <c r="BJ13" s="74"/>
      <c r="BK13" s="74"/>
      <c r="BL13" s="74"/>
      <c r="BM13" s="75"/>
      <c r="BN13" s="125">
        <v>7300</v>
      </c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4"/>
    </row>
    <row r="14" spans="1:80" ht="12.75">
      <c r="A14" s="73"/>
      <c r="B14" s="74"/>
      <c r="C14" s="74"/>
      <c r="D14" s="75"/>
      <c r="E14" s="73" t="s">
        <v>203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73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5"/>
      <c r="BD14" s="73"/>
      <c r="BE14" s="74"/>
      <c r="BF14" s="74"/>
      <c r="BG14" s="74"/>
      <c r="BH14" s="74"/>
      <c r="BI14" s="74"/>
      <c r="BJ14" s="74"/>
      <c r="BK14" s="74"/>
      <c r="BL14" s="74"/>
      <c r="BM14" s="75"/>
      <c r="BN14" s="125">
        <v>15000</v>
      </c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4"/>
    </row>
    <row r="15" spans="1:80" ht="12.75">
      <c r="A15" s="73"/>
      <c r="B15" s="74"/>
      <c r="C15" s="74"/>
      <c r="D15" s="75"/>
      <c r="E15" s="73" t="s">
        <v>178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73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5"/>
      <c r="BD15" s="73"/>
      <c r="BE15" s="74"/>
      <c r="BF15" s="74"/>
      <c r="BG15" s="74"/>
      <c r="BH15" s="74"/>
      <c r="BI15" s="74"/>
      <c r="BJ15" s="74"/>
      <c r="BK15" s="74"/>
      <c r="BL15" s="74"/>
      <c r="BM15" s="75"/>
      <c r="BN15" s="125">
        <v>45000</v>
      </c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4"/>
    </row>
    <row r="16" spans="1:80" ht="12.75">
      <c r="A16" s="84"/>
      <c r="B16" s="85"/>
      <c r="C16" s="85"/>
      <c r="D16" s="86"/>
      <c r="E16" s="84" t="s">
        <v>177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/>
      <c r="AN16" s="64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7">
        <v>0</v>
      </c>
      <c r="BE16" s="68"/>
      <c r="BF16" s="68"/>
      <c r="BG16" s="68"/>
      <c r="BH16" s="68"/>
      <c r="BI16" s="68"/>
      <c r="BJ16" s="68"/>
      <c r="BK16" s="68"/>
      <c r="BL16" s="68"/>
      <c r="BM16" s="69"/>
      <c r="BN16" s="126">
        <v>31714</v>
      </c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8"/>
    </row>
    <row r="17" spans="1:80" ht="12.75">
      <c r="A17" s="84"/>
      <c r="B17" s="85"/>
      <c r="C17" s="85"/>
      <c r="D17" s="86"/>
      <c r="E17" s="84" t="s">
        <v>188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64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7"/>
      <c r="BE17" s="68"/>
      <c r="BF17" s="68"/>
      <c r="BG17" s="68"/>
      <c r="BH17" s="68"/>
      <c r="BI17" s="68"/>
      <c r="BJ17" s="68"/>
      <c r="BK17" s="68"/>
      <c r="BL17" s="68"/>
      <c r="BM17" s="69"/>
      <c r="BN17" s="126">
        <v>7200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8"/>
    </row>
    <row r="18" spans="1:80" ht="12.75">
      <c r="A18" s="84"/>
      <c r="B18" s="85"/>
      <c r="C18" s="85"/>
      <c r="D18" s="86"/>
      <c r="E18" s="67" t="s">
        <v>34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61" t="s">
        <v>35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41" t="s">
        <v>35</v>
      </c>
      <c r="BE18" s="42"/>
      <c r="BF18" s="42"/>
      <c r="BG18" s="42"/>
      <c r="BH18" s="42"/>
      <c r="BI18" s="42"/>
      <c r="BJ18" s="42"/>
      <c r="BK18" s="42"/>
      <c r="BL18" s="42"/>
      <c r="BM18" s="44"/>
      <c r="BN18" s="126">
        <f>BN7++BN8+BO9+BN10+BN11+BN12+BN13+BN14+BN15+BN16++BN17</f>
        <v>314214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8"/>
    </row>
    <row r="19" s="1" customFormat="1" ht="15.75"/>
    <row r="20" spans="1:80" s="6" customFormat="1" ht="15.75">
      <c r="A20" s="81" t="s">
        <v>133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9" customFormat="1" ht="9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2.75">
      <c r="A22" s="76" t="s">
        <v>9</v>
      </c>
      <c r="B22" s="77"/>
      <c r="C22" s="77"/>
      <c r="D22" s="78"/>
      <c r="E22" s="76" t="s">
        <v>37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8"/>
      <c r="BD22" s="76" t="s">
        <v>42</v>
      </c>
      <c r="BE22" s="77"/>
      <c r="BF22" s="77"/>
      <c r="BG22" s="77"/>
      <c r="BH22" s="77"/>
      <c r="BI22" s="77"/>
      <c r="BJ22" s="77"/>
      <c r="BK22" s="77"/>
      <c r="BL22" s="77"/>
      <c r="BM22" s="78"/>
      <c r="BN22" s="76" t="s">
        <v>109</v>
      </c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8"/>
    </row>
    <row r="23" spans="1:80" ht="12.75">
      <c r="A23" s="70" t="s">
        <v>10</v>
      </c>
      <c r="B23" s="71"/>
      <c r="C23" s="71"/>
      <c r="D23" s="72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2"/>
      <c r="BD23" s="70" t="s">
        <v>134</v>
      </c>
      <c r="BE23" s="71"/>
      <c r="BF23" s="71"/>
      <c r="BG23" s="71"/>
      <c r="BH23" s="71"/>
      <c r="BI23" s="71"/>
      <c r="BJ23" s="71"/>
      <c r="BK23" s="71"/>
      <c r="BL23" s="71"/>
      <c r="BM23" s="72"/>
      <c r="BN23" s="70" t="s">
        <v>135</v>
      </c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2"/>
    </row>
    <row r="24" spans="1:80" ht="12.75">
      <c r="A24" s="70"/>
      <c r="B24" s="71"/>
      <c r="C24" s="71"/>
      <c r="D24" s="72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70"/>
      <c r="BE24" s="71"/>
      <c r="BF24" s="71"/>
      <c r="BG24" s="71"/>
      <c r="BH24" s="71"/>
      <c r="BI24" s="71"/>
      <c r="BJ24" s="71"/>
      <c r="BK24" s="71"/>
      <c r="BL24" s="71"/>
      <c r="BM24" s="72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2"/>
    </row>
    <row r="25" spans="1:80" ht="12.75">
      <c r="A25" s="73">
        <v>1</v>
      </c>
      <c r="B25" s="74"/>
      <c r="C25" s="74"/>
      <c r="D25" s="75"/>
      <c r="E25" s="73">
        <v>2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5"/>
      <c r="BD25" s="73">
        <v>3</v>
      </c>
      <c r="BE25" s="74"/>
      <c r="BF25" s="74"/>
      <c r="BG25" s="74"/>
      <c r="BH25" s="74"/>
      <c r="BI25" s="74"/>
      <c r="BJ25" s="74"/>
      <c r="BK25" s="74"/>
      <c r="BL25" s="74"/>
      <c r="BM25" s="75"/>
      <c r="BN25" s="73">
        <v>4</v>
      </c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5"/>
    </row>
    <row r="26" spans="1:80" ht="12.75">
      <c r="A26" s="73"/>
      <c r="B26" s="74"/>
      <c r="C26" s="74"/>
      <c r="D26" s="75"/>
      <c r="E26" s="73" t="s">
        <v>199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5"/>
      <c r="BD26" s="73"/>
      <c r="BE26" s="74"/>
      <c r="BF26" s="74"/>
      <c r="BG26" s="74"/>
      <c r="BH26" s="74"/>
      <c r="BI26" s="74"/>
      <c r="BJ26" s="74"/>
      <c r="BK26" s="74"/>
      <c r="BL26" s="74"/>
      <c r="BM26" s="75"/>
      <c r="BN26" s="122">
        <v>105000</v>
      </c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1"/>
    </row>
    <row r="27" spans="1:80" ht="12.75">
      <c r="A27" s="73"/>
      <c r="B27" s="74"/>
      <c r="C27" s="74"/>
      <c r="D27" s="75"/>
      <c r="E27" s="73" t="s">
        <v>198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73"/>
      <c r="BE27" s="74"/>
      <c r="BF27" s="74"/>
      <c r="BG27" s="74"/>
      <c r="BH27" s="74"/>
      <c r="BI27" s="74"/>
      <c r="BJ27" s="74"/>
      <c r="BK27" s="74"/>
      <c r="BL27" s="74"/>
      <c r="BM27" s="75"/>
      <c r="BN27" s="122">
        <v>15000</v>
      </c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1"/>
    </row>
    <row r="28" spans="1:80" ht="12.75">
      <c r="A28" s="73"/>
      <c r="B28" s="74"/>
      <c r="C28" s="74"/>
      <c r="D28" s="75"/>
      <c r="E28" s="73" t="s">
        <v>182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5"/>
      <c r="BD28" s="73"/>
      <c r="BE28" s="74"/>
      <c r="BF28" s="74"/>
      <c r="BG28" s="74"/>
      <c r="BH28" s="74"/>
      <c r="BI28" s="74"/>
      <c r="BJ28" s="74"/>
      <c r="BK28" s="74"/>
      <c r="BL28" s="74"/>
      <c r="BM28" s="75"/>
      <c r="BN28" s="122">
        <v>18450</v>
      </c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1"/>
    </row>
    <row r="29" spans="1:80" ht="12.75">
      <c r="A29" s="73"/>
      <c r="B29" s="74"/>
      <c r="C29" s="74"/>
      <c r="D29" s="75"/>
      <c r="E29" s="73" t="s">
        <v>181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4"/>
      <c r="BK29" s="74"/>
      <c r="BL29" s="74"/>
      <c r="BM29" s="75"/>
      <c r="BN29" s="122">
        <v>153200</v>
      </c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1"/>
    </row>
    <row r="30" spans="1:80" ht="12.75">
      <c r="A30" s="73"/>
      <c r="B30" s="74"/>
      <c r="C30" s="74"/>
      <c r="D30" s="75"/>
      <c r="E30" s="23"/>
      <c r="F30" s="74" t="s">
        <v>196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5"/>
      <c r="BD30" s="73"/>
      <c r="BE30" s="74"/>
      <c r="BF30" s="74"/>
      <c r="BG30" s="74"/>
      <c r="BH30" s="74"/>
      <c r="BI30" s="74"/>
      <c r="BJ30" s="74"/>
      <c r="BK30" s="74"/>
      <c r="BL30" s="74"/>
      <c r="BM30" s="75"/>
      <c r="BN30" s="122">
        <v>40000</v>
      </c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1"/>
    </row>
    <row r="31" spans="1:80" ht="12.75">
      <c r="A31" s="73"/>
      <c r="B31" s="74"/>
      <c r="C31" s="74"/>
      <c r="D31" s="75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5"/>
      <c r="BD31" s="73"/>
      <c r="BE31" s="74"/>
      <c r="BF31" s="74"/>
      <c r="BG31" s="74"/>
      <c r="BH31" s="74"/>
      <c r="BI31" s="74"/>
      <c r="BJ31" s="74"/>
      <c r="BK31" s="74"/>
      <c r="BL31" s="74"/>
      <c r="BM31" s="75"/>
      <c r="BN31" s="122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1"/>
    </row>
    <row r="32" spans="1:80" ht="12.75">
      <c r="A32" s="73"/>
      <c r="B32" s="74"/>
      <c r="C32" s="74"/>
      <c r="D32" s="75"/>
      <c r="E32" s="73" t="s">
        <v>197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4"/>
      <c r="BK32" s="74"/>
      <c r="BL32" s="74"/>
      <c r="BM32" s="75"/>
      <c r="BN32" s="122">
        <v>69000</v>
      </c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1"/>
    </row>
    <row r="33" spans="1:80" ht="12.75">
      <c r="A33" s="73"/>
      <c r="B33" s="74"/>
      <c r="C33" s="74"/>
      <c r="D33" s="75"/>
      <c r="E33" s="73" t="s">
        <v>193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  <c r="BD33" s="73"/>
      <c r="BE33" s="74"/>
      <c r="BF33" s="74"/>
      <c r="BG33" s="74"/>
      <c r="BH33" s="74"/>
      <c r="BI33" s="74"/>
      <c r="BJ33" s="74"/>
      <c r="BK33" s="74"/>
      <c r="BL33" s="74"/>
      <c r="BM33" s="75"/>
      <c r="BN33" s="122">
        <v>18000</v>
      </c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1"/>
    </row>
    <row r="34" spans="1:80" ht="12.75">
      <c r="A34" s="84"/>
      <c r="B34" s="85"/>
      <c r="C34" s="85"/>
      <c r="D34" s="86"/>
      <c r="E34" s="52" t="s">
        <v>179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4"/>
      <c r="BD34" s="67"/>
      <c r="BE34" s="68"/>
      <c r="BF34" s="68"/>
      <c r="BG34" s="68"/>
      <c r="BH34" s="68"/>
      <c r="BI34" s="68"/>
      <c r="BJ34" s="68"/>
      <c r="BK34" s="68"/>
      <c r="BL34" s="68"/>
      <c r="BM34" s="69"/>
      <c r="BN34" s="64">
        <v>0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6"/>
    </row>
    <row r="35" spans="1:80" ht="12.75">
      <c r="A35" s="84"/>
      <c r="B35" s="85"/>
      <c r="C35" s="85"/>
      <c r="D35" s="86"/>
      <c r="E35" s="52" t="s">
        <v>180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4"/>
      <c r="BD35" s="67"/>
      <c r="BE35" s="68"/>
      <c r="BF35" s="68"/>
      <c r="BG35" s="68"/>
      <c r="BH35" s="68"/>
      <c r="BI35" s="68"/>
      <c r="BJ35" s="68"/>
      <c r="BK35" s="68"/>
      <c r="BL35" s="68"/>
      <c r="BM35" s="69"/>
      <c r="BN35" s="64">
        <v>18500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</row>
    <row r="36" spans="1:80" ht="12.75">
      <c r="A36" s="84"/>
      <c r="B36" s="85"/>
      <c r="C36" s="85"/>
      <c r="D36" s="86"/>
      <c r="E36" s="67" t="s">
        <v>34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41" t="s">
        <v>35</v>
      </c>
      <c r="BE36" s="42"/>
      <c r="BF36" s="42"/>
      <c r="BG36" s="42"/>
      <c r="BH36" s="42"/>
      <c r="BI36" s="42"/>
      <c r="BJ36" s="42"/>
      <c r="BK36" s="42"/>
      <c r="BL36" s="42"/>
      <c r="BM36" s="44"/>
      <c r="BN36" s="64">
        <f>BN26+BN27+BN28+BN29+BN30+BN31+BN32+BN33+BN34+BN35</f>
        <v>437150</v>
      </c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6"/>
    </row>
    <row r="37" s="1" customFormat="1" ht="15.75"/>
    <row r="38" spans="1:80" s="6" customFormat="1" ht="15.75">
      <c r="A38" s="81" t="s">
        <v>137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</row>
    <row r="39" spans="1:80" s="6" customFormat="1" ht="15.75">
      <c r="A39" s="81" t="s">
        <v>136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</row>
    <row r="40" spans="1:80" s="9" customFormat="1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2.75">
      <c r="A41" s="76" t="s">
        <v>9</v>
      </c>
      <c r="B41" s="77"/>
      <c r="C41" s="77"/>
      <c r="D41" s="78"/>
      <c r="E41" s="76" t="s">
        <v>37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  <c r="AS41" s="76" t="s">
        <v>42</v>
      </c>
      <c r="AT41" s="77"/>
      <c r="AU41" s="77"/>
      <c r="AV41" s="77"/>
      <c r="AW41" s="77"/>
      <c r="AX41" s="77"/>
      <c r="AY41" s="77"/>
      <c r="AZ41" s="77"/>
      <c r="BA41" s="77"/>
      <c r="BB41" s="78"/>
      <c r="BC41" s="76" t="s">
        <v>138</v>
      </c>
      <c r="BD41" s="77"/>
      <c r="BE41" s="77"/>
      <c r="BF41" s="77"/>
      <c r="BG41" s="77"/>
      <c r="BH41" s="77"/>
      <c r="BI41" s="77"/>
      <c r="BJ41" s="77"/>
      <c r="BK41" s="77"/>
      <c r="BL41" s="77"/>
      <c r="BM41" s="78"/>
      <c r="BN41" s="76" t="s">
        <v>46</v>
      </c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8"/>
    </row>
    <row r="42" spans="1:80" ht="12.75">
      <c r="A42" s="70" t="s">
        <v>10</v>
      </c>
      <c r="B42" s="71"/>
      <c r="C42" s="71"/>
      <c r="D42" s="72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2"/>
      <c r="AS42" s="70"/>
      <c r="AT42" s="71"/>
      <c r="AU42" s="71"/>
      <c r="AV42" s="71"/>
      <c r="AW42" s="71"/>
      <c r="AX42" s="71"/>
      <c r="AY42" s="71"/>
      <c r="AZ42" s="71"/>
      <c r="BA42" s="71"/>
      <c r="BB42" s="72"/>
      <c r="BC42" s="70" t="s">
        <v>139</v>
      </c>
      <c r="BD42" s="71"/>
      <c r="BE42" s="71"/>
      <c r="BF42" s="71"/>
      <c r="BG42" s="71"/>
      <c r="BH42" s="71"/>
      <c r="BI42" s="71"/>
      <c r="BJ42" s="71"/>
      <c r="BK42" s="71"/>
      <c r="BL42" s="71"/>
      <c r="BM42" s="72"/>
      <c r="BN42" s="70" t="s">
        <v>153</v>
      </c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2"/>
    </row>
    <row r="43" spans="1:80" ht="12.75">
      <c r="A43" s="70"/>
      <c r="B43" s="71"/>
      <c r="C43" s="71"/>
      <c r="D43" s="72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2"/>
      <c r="AS43" s="70"/>
      <c r="AT43" s="71"/>
      <c r="AU43" s="71"/>
      <c r="AV43" s="71"/>
      <c r="AW43" s="71"/>
      <c r="AX43" s="71"/>
      <c r="AY43" s="71"/>
      <c r="AZ43" s="71"/>
      <c r="BA43" s="71"/>
      <c r="BB43" s="72"/>
      <c r="BC43" s="70" t="s">
        <v>41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2"/>
      <c r="BN43" s="70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2"/>
    </row>
    <row r="44" spans="1:80" ht="12.75">
      <c r="A44" s="73"/>
      <c r="B44" s="74"/>
      <c r="C44" s="74"/>
      <c r="D44" s="75"/>
      <c r="E44" s="73" t="s">
        <v>213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73"/>
      <c r="AT44" s="74"/>
      <c r="AU44" s="74"/>
      <c r="AV44" s="74"/>
      <c r="AW44" s="74"/>
      <c r="AX44" s="74"/>
      <c r="AY44" s="74"/>
      <c r="AZ44" s="74"/>
      <c r="BA44" s="74"/>
      <c r="BB44" s="75"/>
      <c r="BC44" s="73"/>
      <c r="BD44" s="74"/>
      <c r="BE44" s="74"/>
      <c r="BF44" s="74"/>
      <c r="BG44" s="74"/>
      <c r="BH44" s="74"/>
      <c r="BI44" s="74"/>
      <c r="BJ44" s="74"/>
      <c r="BK44" s="74"/>
      <c r="BL44" s="74"/>
      <c r="BM44" s="75"/>
      <c r="BN44" s="73">
        <v>2000</v>
      </c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5"/>
    </row>
    <row r="45" spans="1:80" ht="12.75">
      <c r="A45" s="73"/>
      <c r="B45" s="74"/>
      <c r="C45" s="74"/>
      <c r="D45" s="75"/>
      <c r="E45" s="73" t="s">
        <v>212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5"/>
      <c r="AS45" s="73"/>
      <c r="AT45" s="74"/>
      <c r="AU45" s="74"/>
      <c r="AV45" s="74"/>
      <c r="AW45" s="74"/>
      <c r="AX45" s="74"/>
      <c r="AY45" s="74"/>
      <c r="AZ45" s="74"/>
      <c r="BA45" s="74"/>
      <c r="BB45" s="75"/>
      <c r="BC45" s="73"/>
      <c r="BD45" s="74"/>
      <c r="BE45" s="74"/>
      <c r="BF45" s="74"/>
      <c r="BG45" s="74"/>
      <c r="BH45" s="74"/>
      <c r="BI45" s="74"/>
      <c r="BJ45" s="74"/>
      <c r="BK45" s="74"/>
      <c r="BL45" s="74"/>
      <c r="BM45" s="75"/>
      <c r="BN45" s="122">
        <v>700000</v>
      </c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1"/>
    </row>
    <row r="46" spans="1:80" ht="12.75">
      <c r="A46" s="73"/>
      <c r="B46" s="74"/>
      <c r="C46" s="74"/>
      <c r="D46" s="75"/>
      <c r="E46" s="24"/>
      <c r="F46" s="74" t="s">
        <v>202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5"/>
      <c r="AS46" s="73"/>
      <c r="AT46" s="74"/>
      <c r="AU46" s="74"/>
      <c r="AV46" s="74"/>
      <c r="AW46" s="74"/>
      <c r="AX46" s="74"/>
      <c r="AY46" s="74"/>
      <c r="AZ46" s="74"/>
      <c r="BA46" s="74"/>
      <c r="BB46" s="75"/>
      <c r="BC46" s="73"/>
      <c r="BD46" s="74"/>
      <c r="BE46" s="74"/>
      <c r="BF46" s="74"/>
      <c r="BG46" s="74"/>
      <c r="BH46" s="74"/>
      <c r="BI46" s="74"/>
      <c r="BJ46" s="74"/>
      <c r="BK46" s="74"/>
      <c r="BL46" s="74"/>
      <c r="BM46" s="75"/>
      <c r="BN46" s="40"/>
      <c r="BO46" s="120">
        <v>376375</v>
      </c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1"/>
    </row>
    <row r="47" spans="1:80" ht="12.75">
      <c r="A47" s="73"/>
      <c r="B47" s="74"/>
      <c r="C47" s="74"/>
      <c r="D47" s="75"/>
      <c r="E47" s="73" t="s">
        <v>183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73">
        <v>14473.685</v>
      </c>
      <c r="AT47" s="74"/>
      <c r="AU47" s="74"/>
      <c r="AV47" s="74"/>
      <c r="AW47" s="74"/>
      <c r="AX47" s="74"/>
      <c r="AY47" s="74"/>
      <c r="AZ47" s="74"/>
      <c r="BA47" s="74"/>
      <c r="BB47" s="75"/>
      <c r="BC47" s="73">
        <v>38</v>
      </c>
      <c r="BD47" s="74"/>
      <c r="BE47" s="74"/>
      <c r="BF47" s="74"/>
      <c r="BG47" s="74"/>
      <c r="BH47" s="74"/>
      <c r="BI47" s="74"/>
      <c r="BJ47" s="74"/>
      <c r="BK47" s="74"/>
      <c r="BL47" s="74"/>
      <c r="BM47" s="75"/>
      <c r="BN47" s="122">
        <v>550000</v>
      </c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1"/>
    </row>
    <row r="48" spans="1:80" ht="12.75">
      <c r="A48" s="84"/>
      <c r="B48" s="85"/>
      <c r="C48" s="85"/>
      <c r="D48" s="86"/>
      <c r="E48" s="84" t="s">
        <v>201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6"/>
      <c r="AS48" s="64"/>
      <c r="AT48" s="65"/>
      <c r="AU48" s="65"/>
      <c r="AV48" s="65"/>
      <c r="AW48" s="65"/>
      <c r="AX48" s="65"/>
      <c r="AY48" s="65"/>
      <c r="AZ48" s="65"/>
      <c r="BA48" s="65"/>
      <c r="BB48" s="66"/>
      <c r="BC48" s="129"/>
      <c r="BD48" s="68"/>
      <c r="BE48" s="68"/>
      <c r="BF48" s="68"/>
      <c r="BG48" s="68"/>
      <c r="BH48" s="68"/>
      <c r="BI48" s="68"/>
      <c r="BJ48" s="68"/>
      <c r="BK48" s="68"/>
      <c r="BL48" s="68"/>
      <c r="BM48" s="69"/>
      <c r="BN48" s="64">
        <v>80000</v>
      </c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6"/>
    </row>
    <row r="49" spans="1:80" ht="12.75">
      <c r="A49" s="84"/>
      <c r="B49" s="85"/>
      <c r="C49" s="85"/>
      <c r="D49" s="86"/>
      <c r="E49" s="84" t="s">
        <v>200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6"/>
      <c r="AS49" s="64"/>
      <c r="AT49" s="65"/>
      <c r="AU49" s="65"/>
      <c r="AV49" s="65"/>
      <c r="AW49" s="65"/>
      <c r="AX49" s="65"/>
      <c r="AY49" s="65"/>
      <c r="AZ49" s="65"/>
      <c r="BA49" s="65"/>
      <c r="BB49" s="66"/>
      <c r="BC49" s="67"/>
      <c r="BD49" s="68"/>
      <c r="BE49" s="68"/>
      <c r="BF49" s="68"/>
      <c r="BG49" s="68"/>
      <c r="BH49" s="68"/>
      <c r="BI49" s="68"/>
      <c r="BJ49" s="68"/>
      <c r="BK49" s="68"/>
      <c r="BL49" s="68"/>
      <c r="BM49" s="69"/>
      <c r="BN49" s="64">
        <v>148540</v>
      </c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6"/>
    </row>
    <row r="50" spans="1:80" ht="12.75">
      <c r="A50" s="84"/>
      <c r="B50" s="85"/>
      <c r="C50" s="85"/>
      <c r="D50" s="86"/>
      <c r="E50" s="67" t="s">
        <v>34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9"/>
      <c r="AS50" s="61" t="s">
        <v>35</v>
      </c>
      <c r="AT50" s="62"/>
      <c r="AU50" s="62"/>
      <c r="AV50" s="62"/>
      <c r="AW50" s="62"/>
      <c r="AX50" s="62"/>
      <c r="AY50" s="62"/>
      <c r="AZ50" s="62"/>
      <c r="BA50" s="62"/>
      <c r="BB50" s="63"/>
      <c r="BC50" s="41" t="s">
        <v>35</v>
      </c>
      <c r="BD50" s="42"/>
      <c r="BE50" s="42"/>
      <c r="BF50" s="42"/>
      <c r="BG50" s="42"/>
      <c r="BH50" s="42"/>
      <c r="BI50" s="42"/>
      <c r="BJ50" s="42"/>
      <c r="BK50" s="42"/>
      <c r="BL50" s="42"/>
      <c r="BM50" s="44"/>
      <c r="BN50" s="64">
        <f>BN44+BN45+BO46+BN47+BN48+BN49</f>
        <v>1856915</v>
      </c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6"/>
    </row>
  </sheetData>
  <sheetProtection/>
  <mergeCells count="194">
    <mergeCell ref="BN45:CB45"/>
    <mergeCell ref="A1:CB1"/>
    <mergeCell ref="A23:D23"/>
    <mergeCell ref="BD23:BM23"/>
    <mergeCell ref="BN23:CB23"/>
    <mergeCell ref="A22:D22"/>
    <mergeCell ref="BD22:BM22"/>
    <mergeCell ref="BN22:CB22"/>
    <mergeCell ref="A3:D3"/>
    <mergeCell ref="E3:AM3"/>
    <mergeCell ref="A24:D24"/>
    <mergeCell ref="BD24:BM24"/>
    <mergeCell ref="BN24:CB24"/>
    <mergeCell ref="E24:BC24"/>
    <mergeCell ref="A4:D4"/>
    <mergeCell ref="E4:AM4"/>
    <mergeCell ref="AN4:BC4"/>
    <mergeCell ref="BD4:BM4"/>
    <mergeCell ref="BD25:BM25"/>
    <mergeCell ref="A34:D34"/>
    <mergeCell ref="BD34:BM34"/>
    <mergeCell ref="E25:BC25"/>
    <mergeCell ref="BD30:BM30"/>
    <mergeCell ref="A32:D32"/>
    <mergeCell ref="E32:BC32"/>
    <mergeCell ref="A31:D31"/>
    <mergeCell ref="E31:BC31"/>
    <mergeCell ref="A48:D48"/>
    <mergeCell ref="E48:AR48"/>
    <mergeCell ref="E49:AR49"/>
    <mergeCell ref="A45:D45"/>
    <mergeCell ref="E45:AR45"/>
    <mergeCell ref="A25:D25"/>
    <mergeCell ref="BD17:BM17"/>
    <mergeCell ref="BN25:CB25"/>
    <mergeCell ref="BN17:CB17"/>
    <mergeCell ref="BN5:CB5"/>
    <mergeCell ref="AN16:BC16"/>
    <mergeCell ref="A49:D49"/>
    <mergeCell ref="A43:D43"/>
    <mergeCell ref="E43:AR43"/>
    <mergeCell ref="A44:D44"/>
    <mergeCell ref="E44:AR44"/>
    <mergeCell ref="A5:D5"/>
    <mergeCell ref="E5:AM5"/>
    <mergeCell ref="AN5:BC5"/>
    <mergeCell ref="BD5:BM5"/>
    <mergeCell ref="BN3:CB3"/>
    <mergeCell ref="BN4:CB4"/>
    <mergeCell ref="AN3:BC3"/>
    <mergeCell ref="BD3:BM3"/>
    <mergeCell ref="BD16:BM16"/>
    <mergeCell ref="BN16:CB16"/>
    <mergeCell ref="A17:D17"/>
    <mergeCell ref="E17:AM17"/>
    <mergeCell ref="AN17:BC17"/>
    <mergeCell ref="A6:D6"/>
    <mergeCell ref="E6:AM6"/>
    <mergeCell ref="AN6:BC6"/>
    <mergeCell ref="BN6:CB6"/>
    <mergeCell ref="BD6:BM6"/>
    <mergeCell ref="BD18:BM18"/>
    <mergeCell ref="E22:BC22"/>
    <mergeCell ref="E23:BC23"/>
    <mergeCell ref="BN18:CB18"/>
    <mergeCell ref="A20:CB20"/>
    <mergeCell ref="A18:D18"/>
    <mergeCell ref="E18:AM18"/>
    <mergeCell ref="BN34:CB34"/>
    <mergeCell ref="A35:D35"/>
    <mergeCell ref="BD35:BM35"/>
    <mergeCell ref="BN35:CB35"/>
    <mergeCell ref="E34:BC34"/>
    <mergeCell ref="E35:BC35"/>
    <mergeCell ref="E36:BC36"/>
    <mergeCell ref="A38:CB38"/>
    <mergeCell ref="AS41:BB41"/>
    <mergeCell ref="BC41:BM41"/>
    <mergeCell ref="BN41:CB41"/>
    <mergeCell ref="BN36:CB36"/>
    <mergeCell ref="A36:D36"/>
    <mergeCell ref="BD36:BM36"/>
    <mergeCell ref="A39:CB39"/>
    <mergeCell ref="A41:D41"/>
    <mergeCell ref="E41:AR41"/>
    <mergeCell ref="A42:D42"/>
    <mergeCell ref="E42:AR42"/>
    <mergeCell ref="BN50:CB50"/>
    <mergeCell ref="AS42:BB42"/>
    <mergeCell ref="BC42:BM42"/>
    <mergeCell ref="BN42:CB42"/>
    <mergeCell ref="AS43:BB43"/>
    <mergeCell ref="BC43:BM43"/>
    <mergeCell ref="BN43:CB43"/>
    <mergeCell ref="BN49:CB49"/>
    <mergeCell ref="AS46:BB46"/>
    <mergeCell ref="BC46:BM46"/>
    <mergeCell ref="AS47:BB47"/>
    <mergeCell ref="BC47:BM47"/>
    <mergeCell ref="BN47:CB47"/>
    <mergeCell ref="BN48:CB48"/>
    <mergeCell ref="AS48:BB48"/>
    <mergeCell ref="BC48:BM48"/>
    <mergeCell ref="A50:D50"/>
    <mergeCell ref="E50:AR50"/>
    <mergeCell ref="AS50:BB50"/>
    <mergeCell ref="BC50:BM50"/>
    <mergeCell ref="AS49:BB49"/>
    <mergeCell ref="BC49:BM49"/>
    <mergeCell ref="BN14:CB14"/>
    <mergeCell ref="A15:D15"/>
    <mergeCell ref="E15:AM15"/>
    <mergeCell ref="AN15:BC15"/>
    <mergeCell ref="BD15:BM15"/>
    <mergeCell ref="BN15:CB15"/>
    <mergeCell ref="A14:D14"/>
    <mergeCell ref="E14:AM14"/>
    <mergeCell ref="AN14:BC14"/>
    <mergeCell ref="BD14:BM14"/>
    <mergeCell ref="BN11:CB11"/>
    <mergeCell ref="A12:D12"/>
    <mergeCell ref="E12:AM12"/>
    <mergeCell ref="AN12:BC12"/>
    <mergeCell ref="BD12:BM12"/>
    <mergeCell ref="BN12:CB12"/>
    <mergeCell ref="A11:D11"/>
    <mergeCell ref="E11:AM11"/>
    <mergeCell ref="AN11:BC11"/>
    <mergeCell ref="BD11:BM11"/>
    <mergeCell ref="A13:D13"/>
    <mergeCell ref="AO13:BC13"/>
    <mergeCell ref="E13:AM13"/>
    <mergeCell ref="A30:D30"/>
    <mergeCell ref="F30:BC30"/>
    <mergeCell ref="A28:D28"/>
    <mergeCell ref="E28:BC28"/>
    <mergeCell ref="AN18:BC18"/>
    <mergeCell ref="A16:D16"/>
    <mergeCell ref="E16:AM16"/>
    <mergeCell ref="BD13:BM13"/>
    <mergeCell ref="BN13:CB13"/>
    <mergeCell ref="A7:D7"/>
    <mergeCell ref="E7:AM7"/>
    <mergeCell ref="AN7:BC7"/>
    <mergeCell ref="BD7:BM7"/>
    <mergeCell ref="BN7:CB7"/>
    <mergeCell ref="B10:D10"/>
    <mergeCell ref="E10:AM10"/>
    <mergeCell ref="AN10:BC10"/>
    <mergeCell ref="BD10:BM10"/>
    <mergeCell ref="BN10:CB10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O9:CB9"/>
    <mergeCell ref="A29:D29"/>
    <mergeCell ref="E29:BC29"/>
    <mergeCell ref="BD29:BM29"/>
    <mergeCell ref="BN29:CB29"/>
    <mergeCell ref="A27:D27"/>
    <mergeCell ref="E27:BC27"/>
    <mergeCell ref="BD27:BM27"/>
    <mergeCell ref="BN27:CB27"/>
    <mergeCell ref="A26:D26"/>
    <mergeCell ref="E26:BC26"/>
    <mergeCell ref="BD26:BM26"/>
    <mergeCell ref="BN26:CB26"/>
    <mergeCell ref="A33:D33"/>
    <mergeCell ref="E33:BC33"/>
    <mergeCell ref="BD33:BM33"/>
    <mergeCell ref="BN33:CB33"/>
    <mergeCell ref="BD28:BM28"/>
    <mergeCell ref="BN28:CB28"/>
    <mergeCell ref="BD32:BM32"/>
    <mergeCell ref="BN32:CB32"/>
    <mergeCell ref="BN30:CB30"/>
    <mergeCell ref="BD31:BM31"/>
    <mergeCell ref="BN31:CB31"/>
    <mergeCell ref="AS44:BB44"/>
    <mergeCell ref="BC44:BM44"/>
    <mergeCell ref="BN44:CB44"/>
    <mergeCell ref="A47:D47"/>
    <mergeCell ref="E47:AR47"/>
    <mergeCell ref="A46:D46"/>
    <mergeCell ref="F46:AR46"/>
    <mergeCell ref="BO46:CB46"/>
    <mergeCell ref="AS45:BB45"/>
    <mergeCell ref="BC45:BM4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Информатика</cp:lastModifiedBy>
  <cp:lastPrinted>2018-02-07T13:51:59Z</cp:lastPrinted>
  <dcterms:created xsi:type="dcterms:W3CDTF">2004-09-19T06:34:55Z</dcterms:created>
  <dcterms:modified xsi:type="dcterms:W3CDTF">2018-03-30T09:22:27Z</dcterms:modified>
  <cp:category/>
  <cp:version/>
  <cp:contentType/>
  <cp:contentStatus/>
</cp:coreProperties>
</file>