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5 иные)" sheetId="3" r:id="rId3"/>
    <sheet name="стр.3_5" sheetId="4" r:id="rId4"/>
    <sheet name="стр.6_9 иные" sheetId="5" r:id="rId5"/>
    <sheet name="стр.10" sheetId="6" r:id="rId6"/>
    <sheet name="стр.11" sheetId="7" r:id="rId7"/>
  </sheets>
  <definedNames>
    <definedName name="_xlnm.Print_Area" localSheetId="0">'стр.1'!$A$1:$FK$27</definedName>
    <definedName name="_xlnm.Print_Area" localSheetId="5">'стр.10'!$A$1:$FK$27</definedName>
    <definedName name="_xlnm.Print_Area" localSheetId="6">'стр.11'!$A$1:$EJ$33</definedName>
    <definedName name="_xlnm.Print_Area" localSheetId="1">'стр.2'!$A$1:$FK$9</definedName>
    <definedName name="_xlnm.Print_Area" localSheetId="3">'стр.3_5'!$A$1:$FK$84</definedName>
    <definedName name="_xlnm.Print_Area" localSheetId="2">'стр.3_5 иные)'!$A$1:$FK$84</definedName>
    <definedName name="_xlnm.Print_Area" localSheetId="4">'стр.6_9 иные'!$A$1:$FK$68</definedName>
  </definedNames>
  <calcPr fullCalcOnLoad="1"/>
</workbook>
</file>

<file path=xl/sharedStrings.xml><?xml version="1.0" encoding="utf-8"?>
<sst xmlns="http://schemas.openxmlformats.org/spreadsheetml/2006/main" count="526" uniqueCount="260">
  <si>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</si>
  <si>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</si>
  <si>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</si>
  <si>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</si>
  <si>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</si>
  <si>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</si>
  <si>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</si>
  <si>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</si>
  <si>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</si>
  <si>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</si>
  <si>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</si>
  <si>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</si>
  <si>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</si>
  <si>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</si>
  <si>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</si>
  <si>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</si>
  <si>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</si>
  <si>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</si>
  <si>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</si>
  <si>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</si>
  <si>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</si>
  <si>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</si>
  <si>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</si>
  <si>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</si>
  <si>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</si>
  <si>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</si>
  <si>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</si>
  <si>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</si>
  <si>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</si>
  <si>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</si>
  <si>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</si>
  <si>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</si>
  <si>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</si>
  <si>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</si>
  <si>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</si>
  <si>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</si>
  <si>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</si>
  <si>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</si>
  <si>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</si>
  <si>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</si>
  <si>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</si>
  <si>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</si>
  <si>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</si>
  <si>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</si>
  <si>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</si>
  <si>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</si>
  <si>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</si>
  <si>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</si>
  <si>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</si>
  <si>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</si>
  <si>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</si>
  <si>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</si>
  <si>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</si>
  <si>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</si>
  <si>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</si>
  <si>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</si>
  <si>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</si>
  <si>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</si>
  <si>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</si>
  <si>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</si>
  <si>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</si>
  <si>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</si>
  <si>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</si>
  <si>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</si>
  <si>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</si>
  <si>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</si>
  <si>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</si>
  <si>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</si>
  <si>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</si>
  <si>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</si>
  <si>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</si>
  <si>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</si>
  <si>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</si>
  <si>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</si>
  <si>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</si>
  <si>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</si>
  <si>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</si>
  <si>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</si>
  <si>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</si>
  <si>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</si>
  <si>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</si>
  <si>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</si>
  <si>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</si>
  <si>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</si>
  <si>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</si>
  <si>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</si>
  <si>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</si>
  <si>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</si>
  <si>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</si>
  <si>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</si>
  <si>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</si>
  <si>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</si>
  <si>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</si>
  <si>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</si>
  <si>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</si>
  <si>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</si>
  <si>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</si>
  <si>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</si>
  <si>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</si>
  <si>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</si>
  <si>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</si>
  <si>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</si>
  <si>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</si>
  <si>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</si>
  <si>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</si>
  <si>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</si>
  <si>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</si>
  <si>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</si>
  <si>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</si>
  <si>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</si>
  <si>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</si>
  <si>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</si>
  <si>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</si>
  <si>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</si>
  <si>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</si>
  <si>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</si>
  <si>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</si>
  <si>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</si>
  <si>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</si>
  <si>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</si>
  <si>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</si>
  <si>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</si>
  <si>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</si>
  <si>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</si>
  <si>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</si>
  <si>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</si>
  <si>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</si>
  <si>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</si>
  <si>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</si>
  <si>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</si>
  <si>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</si>
  <si>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</si>
  <si>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</si>
  <si>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</si>
  <si>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</si>
  <si>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</si>
  <si>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</si>
  <si>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</si>
  <si>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</si>
  <si>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</si>
  <si>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</si>
  <si>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</si>
  <si>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</si>
  <si>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</si>
  <si>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</si>
  <si>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</si>
  <si>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</si>
  <si>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</si>
  <si>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</si>
  <si>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</si>
  <si>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</si>
  <si>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</si>
  <si>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</si>
  <si>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</si>
  <si>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</si>
  <si>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</si>
  <si>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</si>
  <si>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</si>
  <si>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</si>
  <si>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</si>
  <si>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</si>
  <si>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</si>
  <si>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</si>
  <si>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</si>
  <si>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</si>
  <si>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</si>
  <si>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</si>
  <si>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</si>
  <si>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</si>
  <si>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</si>
  <si>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</si>
  <si>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</si>
  <si>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</si>
  <si>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</si>
  <si>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</si>
  <si>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</si>
  <si>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</si>
  <si>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</si>
  <si>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</si>
  <si>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</si>
  <si>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</si>
  <si>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</si>
  <si>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</si>
  <si>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</si>
  <si>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</si>
  <si>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</si>
  <si>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</si>
  <si>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</si>
  <si>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</si>
  <si>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</si>
  <si>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</si>
  <si>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</si>
  <si>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</si>
  <si>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</si>
  <si>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</si>
  <si>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</si>
  <si>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</si>
  <si>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</si>
  <si>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</si>
  <si>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</si>
  <si>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</si>
  <si>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</si>
  <si>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</si>
  <si>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</si>
  <si>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</si>
  <si>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</si>
  <si>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</si>
  <si>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</si>
  <si>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</si>
  <si>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</si>
  <si>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</si>
  <si>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</si>
  <si>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</si>
  <si>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</si>
  <si>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</si>
  <si>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</si>
  <si>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</si>
  <si>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</si>
  <si>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</si>
  <si>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</si>
  <si>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</si>
  <si>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</si>
  <si>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</si>
  <si>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</si>
  <si>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</si>
  <si>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</si>
  <si>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</si>
  <si>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</si>
  <si>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</si>
  <si>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</si>
  <si>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</si>
  <si>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</si>
  <si>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</si>
  <si>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</si>
  <si>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Васянина Н.С.</t>
  </si>
  <si>
    <t>8(83134)42750</t>
  </si>
  <si>
    <t>01</t>
  </si>
  <si>
    <t>января</t>
  </si>
  <si>
    <t>17</t>
  </si>
  <si>
    <t>УФК по Нижегородской области (Финансовое управление МБОУ"Ивановская средняя общеобразовательная школа"</t>
  </si>
  <si>
    <t>5216004367</t>
  </si>
  <si>
    <t>521601001</t>
  </si>
  <si>
    <t>Финансовое управление Отдел образования администрации Дивеевского муниципального района нижегородской области</t>
  </si>
  <si>
    <t>607333 Нижегородская область,Дивеевский район с.Ивановское ул. Ситнова 14а</t>
  </si>
  <si>
    <t>71151470</t>
  </si>
  <si>
    <t>22232824000</t>
  </si>
  <si>
    <t>осуществление образовательной деятельности по образовательным программам начального общего,основного общего и среднего общего образования.</t>
  </si>
  <si>
    <t>реализация основных общеобразовательных программ: образовательных программ начального общего образования,основного общего образования и среднего общего образования.</t>
  </si>
  <si>
    <t>нет</t>
  </si>
  <si>
    <t>16</t>
  </si>
  <si>
    <t>Гайнов А.Н.</t>
  </si>
  <si>
    <t>Сырова Т.В..</t>
  </si>
  <si>
    <t>Выплаты по расходам на закупку товаров, работ, услуг, всего; в т.ч.</t>
  </si>
  <si>
    <t>муницип.задание</t>
  </si>
  <si>
    <t>иные цели</t>
  </si>
  <si>
    <t>платные</t>
  </si>
  <si>
    <t>муниципальное задание</t>
  </si>
  <si>
    <t>18</t>
  </si>
  <si>
    <t>февраля</t>
  </si>
  <si>
    <t>.02.2017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</si>
</sst>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7">
      <selection activeCell="BM21" sqref="BM21:DX21"/>
    </sheetView>
  </sheetViews>
  <sheetFormatPr defaultColWidth="0.875" defaultRowHeight="12.75"/>
  <cols>
    <col min="1" max="160" width="0.875" style="1" customWidth="1"/>
    <col min="161" max="161" width="0.2421875" style="1" customWidth="1"/>
    <col min="162" max="176" width="0.875" style="1" hidden="1" customWidth="1"/>
    <col min="177" max="16384" width="0.875" style="1" customWidth="1"/>
  </cols>
  <sheetData>
    <row r="1" s="2" customFormat="1" ht="12">
      <c r="CV1" s="2" t="s">
        <v>42</v>
      </c>
    </row>
    <row r="2" spans="100:167" s="2" customFormat="1" ht="60" customHeight="1">
      <c r="CV2" s="74" t="s">
        <v>232</v>
      </c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</row>
    <row r="3" s="2" customFormat="1" ht="6" customHeight="1">
      <c r="CV3" s="8"/>
    </row>
    <row r="4" s="21" customFormat="1" ht="11.25" customHeight="1">
      <c r="CV4" s="22" t="s">
        <v>48</v>
      </c>
    </row>
    <row r="5" ht="15" customHeight="1">
      <c r="N5" s="2"/>
    </row>
    <row r="6" spans="82:167" ht="15">
      <c r="CD6" s="77" t="s">
        <v>9</v>
      </c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82:167" ht="15"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8" spans="82:167" s="2" customFormat="1" ht="12" customHeight="1">
      <c r="CD8" s="78" t="s">
        <v>18</v>
      </c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</row>
    <row r="9" spans="82:167" ht="15"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</row>
    <row r="10" spans="82:167" s="2" customFormat="1" ht="12">
      <c r="CD10" s="68" t="s">
        <v>7</v>
      </c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 t="s">
        <v>8</v>
      </c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</row>
    <row r="11" spans="106:144" ht="15">
      <c r="DB11" s="76" t="s">
        <v>2</v>
      </c>
      <c r="DC11" s="76"/>
      <c r="DD11" s="52"/>
      <c r="DE11" s="52"/>
      <c r="DF11" s="52"/>
      <c r="DG11" s="52"/>
      <c r="DH11" s="75" t="s">
        <v>2</v>
      </c>
      <c r="DI11" s="75"/>
      <c r="DJ11" s="75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81">
        <v>20</v>
      </c>
      <c r="ED11" s="81"/>
      <c r="EE11" s="81"/>
      <c r="EF11" s="81"/>
      <c r="EG11" s="79" t="s">
        <v>238</v>
      </c>
      <c r="EH11" s="79"/>
      <c r="EI11" s="79"/>
      <c r="EJ11" s="79"/>
      <c r="EK11" s="80" t="s">
        <v>3</v>
      </c>
      <c r="EL11" s="80"/>
      <c r="EM11" s="80"/>
      <c r="EN11" s="80"/>
    </row>
    <row r="12" ht="15">
      <c r="CY12" s="7"/>
    </row>
    <row r="13" spans="1:167" ht="16.5">
      <c r="A13" s="53" t="s">
        <v>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</row>
    <row r="14" spans="36:93" s="9" customFormat="1" ht="16.5">
      <c r="AJ14" s="10"/>
      <c r="AM14" s="10"/>
      <c r="BV14" s="69" t="s">
        <v>27</v>
      </c>
      <c r="BW14" s="69"/>
      <c r="BX14" s="69"/>
      <c r="BY14" s="69"/>
      <c r="BZ14" s="69"/>
      <c r="CA14" s="69"/>
      <c r="CB14" s="69"/>
      <c r="CC14" s="69"/>
      <c r="CD14" s="69"/>
      <c r="CE14" s="51" t="s">
        <v>238</v>
      </c>
      <c r="CF14" s="51"/>
      <c r="CG14" s="51"/>
      <c r="CH14" s="51"/>
      <c r="CI14" s="70" t="s">
        <v>5</v>
      </c>
      <c r="CJ14" s="70"/>
      <c r="CK14" s="70"/>
      <c r="CL14" s="70"/>
      <c r="CM14" s="70"/>
      <c r="CN14" s="70"/>
      <c r="CO14" s="70"/>
    </row>
    <row r="15" ht="4.5" customHeight="1"/>
    <row r="16" spans="140:167" ht="16.5" customHeight="1">
      <c r="EJ16" s="18"/>
      <c r="EK16" s="18"/>
      <c r="EL16" s="18"/>
      <c r="EM16" s="18"/>
      <c r="EN16" s="18"/>
      <c r="EO16" s="56" t="s">
        <v>10</v>
      </c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40:167" ht="16.5" customHeight="1">
      <c r="EJ17" s="18"/>
      <c r="EK17" s="18"/>
      <c r="EL17" s="18"/>
      <c r="EM17" s="43" t="s">
        <v>19</v>
      </c>
      <c r="EN17" s="18"/>
      <c r="EO17" s="57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9"/>
    </row>
    <row r="18" spans="33:167" ht="21" customHeight="1">
      <c r="AG18" s="48" t="s">
        <v>2</v>
      </c>
      <c r="AH18" s="48"/>
      <c r="AI18" s="50"/>
      <c r="AJ18" s="50"/>
      <c r="AK18" s="50"/>
      <c r="AL18" s="50"/>
      <c r="AM18" s="49" t="s">
        <v>2</v>
      </c>
      <c r="AN18" s="49"/>
      <c r="AO18" s="49"/>
      <c r="AP18" s="50" t="s">
        <v>258</v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4">
        <v>20</v>
      </c>
      <c r="BI18" s="54"/>
      <c r="BJ18" s="54"/>
      <c r="BK18" s="54"/>
      <c r="BL18" s="55" t="s">
        <v>238</v>
      </c>
      <c r="BM18" s="55"/>
      <c r="BN18" s="55"/>
      <c r="BO18" s="55"/>
      <c r="BP18" s="49" t="s">
        <v>3</v>
      </c>
      <c r="BQ18" s="49"/>
      <c r="BR18" s="49"/>
      <c r="BS18" s="49"/>
      <c r="BY18" s="12"/>
      <c r="EJ18" s="18"/>
      <c r="EK18" s="18"/>
      <c r="EL18" s="18"/>
      <c r="EM18" s="19" t="s">
        <v>11</v>
      </c>
      <c r="EN18" s="18"/>
      <c r="EO18" s="61" t="s">
        <v>259</v>
      </c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64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6"/>
    </row>
    <row r="20" spans="1:167" ht="30.75" customHeight="1">
      <c r="A20" s="46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7" t="s">
        <v>239</v>
      </c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EJ20" s="18"/>
      <c r="EK20" s="18"/>
      <c r="EL20" s="18"/>
      <c r="EM20" s="43" t="s">
        <v>12</v>
      </c>
      <c r="EN20" s="18"/>
      <c r="EO20" s="60" t="s">
        <v>244</v>
      </c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ht="45" customHeight="1">
      <c r="A21" s="46" t="s">
        <v>50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EJ21" s="18"/>
      <c r="EK21" s="18"/>
      <c r="EL21" s="18"/>
      <c r="EM21" s="43"/>
      <c r="EN21" s="18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3" customFormat="1" ht="16.5" customHeight="1">
      <c r="A22" s="71" t="s">
        <v>52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3" t="s">
        <v>240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EJ22" s="44"/>
      <c r="EK22" s="44"/>
      <c r="EL22" s="44"/>
      <c r="EM22" s="45"/>
      <c r="EN22" s="44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</row>
    <row r="23" spans="1:167" s="13" customFormat="1" ht="16.5" customHeight="1">
      <c r="A23" s="71" t="s">
        <v>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3" t="s">
        <v>241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EJ23" s="44"/>
      <c r="EK23" s="44"/>
      <c r="EL23" s="44"/>
      <c r="EM23" s="45"/>
      <c r="EN23" s="44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</row>
    <row r="24" spans="1:167" ht="30.75" customHeight="1">
      <c r="A24" s="46" t="s">
        <v>53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7" t="s">
        <v>242</v>
      </c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EJ24" s="18"/>
      <c r="EK24" s="18"/>
      <c r="EL24" s="18"/>
      <c r="EM24" s="43" t="s">
        <v>54</v>
      </c>
      <c r="EN24" s="18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</row>
    <row r="25" spans="1:167" ht="45" customHeight="1">
      <c r="A25" s="46" t="s">
        <v>55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72" t="s">
        <v>243</v>
      </c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EJ25" s="18"/>
      <c r="EK25" s="18"/>
      <c r="EL25" s="18"/>
      <c r="EM25" s="43" t="s">
        <v>56</v>
      </c>
      <c r="EN25" s="18"/>
      <c r="EO25" s="60" t="s">
        <v>245</v>
      </c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</row>
    <row r="26" spans="1:167" s="13" customFormat="1" ht="16.5" customHeight="1">
      <c r="A26" s="71" t="s">
        <v>14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EJ26" s="44"/>
      <c r="EK26" s="44"/>
      <c r="EL26" s="44"/>
      <c r="EM26" s="43" t="s">
        <v>13</v>
      </c>
      <c r="EN26" s="44"/>
      <c r="EO26" s="57" t="s">
        <v>38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9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49">
    <mergeCell ref="CD7:FK7"/>
    <mergeCell ref="CD8:FK8"/>
    <mergeCell ref="EG11:EJ11"/>
    <mergeCell ref="EK11:EN11"/>
    <mergeCell ref="EC11:EF11"/>
    <mergeCell ref="A24:BL24"/>
    <mergeCell ref="EO24:FK24"/>
    <mergeCell ref="BM23:DX23"/>
    <mergeCell ref="A25:BL25"/>
    <mergeCell ref="EO25:FK25"/>
    <mergeCell ref="CV2:FK2"/>
    <mergeCell ref="DK10:FK10"/>
    <mergeCell ref="DH11:DJ11"/>
    <mergeCell ref="DB11:DC11"/>
    <mergeCell ref="CD6:FK6"/>
    <mergeCell ref="EO26:FK26"/>
    <mergeCell ref="A26:BL26"/>
    <mergeCell ref="BM25:DX25"/>
    <mergeCell ref="A21:BL21"/>
    <mergeCell ref="EO21:FK21"/>
    <mergeCell ref="EO22:FK22"/>
    <mergeCell ref="A22:BL22"/>
    <mergeCell ref="BM22:DX22"/>
    <mergeCell ref="BM21:DX21"/>
    <mergeCell ref="A23:BL23"/>
    <mergeCell ref="BM24:DX24"/>
    <mergeCell ref="EO20:FK20"/>
    <mergeCell ref="EO18:FK19"/>
    <mergeCell ref="CD9:DJ9"/>
    <mergeCell ref="CD10:DJ10"/>
    <mergeCell ref="DK9:FK9"/>
    <mergeCell ref="BV14:CD14"/>
    <mergeCell ref="CI14:CO14"/>
    <mergeCell ref="EO23:FK23"/>
    <mergeCell ref="CE14:CH14"/>
    <mergeCell ref="DD11:DG11"/>
    <mergeCell ref="DK11:EB11"/>
    <mergeCell ref="A13:FK13"/>
    <mergeCell ref="BH18:BK18"/>
    <mergeCell ref="BL18:BO18"/>
    <mergeCell ref="EO16:FK16"/>
    <mergeCell ref="EO17:FK17"/>
    <mergeCell ref="A20:BL20"/>
    <mergeCell ref="BM20:DX20"/>
    <mergeCell ref="AG18:AH18"/>
    <mergeCell ref="AM18:AO18"/>
    <mergeCell ref="AI18:AL18"/>
    <mergeCell ref="AP18:BG18"/>
    <mergeCell ref="BP18:BS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zoomScalePageLayoutView="0" workbookViewId="0" topLeftCell="A1">
      <selection activeCell="A4" sqref="A4:FK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30" customHeight="1">
      <c r="A4" s="82" t="s">
        <v>246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1:108" ht="15" customHeight="1">
      <c r="A5" s="15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2" t="s">
        <v>247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</row>
    <row r="7" spans="1:108" ht="15">
      <c r="A7" s="15" t="s">
        <v>230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2" t="s">
        <v>248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GD49" sqref="GD49"/>
    </sheetView>
  </sheetViews>
  <sheetFormatPr defaultColWidth="0.875" defaultRowHeight="12.75"/>
  <cols>
    <col min="1" max="16384" width="0.875" style="1" customWidth="1"/>
  </cols>
  <sheetData>
    <row r="1" spans="2:166" ht="15">
      <c r="B1" s="93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</row>
    <row r="2" spans="63:105" ht="15">
      <c r="BK2" s="76" t="s">
        <v>58</v>
      </c>
      <c r="BL2" s="76"/>
      <c r="BM2" s="76"/>
      <c r="BN2" s="76"/>
      <c r="BO2" s="76"/>
      <c r="BP2" s="76"/>
      <c r="BQ2" s="52" t="s">
        <v>236</v>
      </c>
      <c r="BR2" s="52"/>
      <c r="BS2" s="52"/>
      <c r="BT2" s="52"/>
      <c r="BU2" s="80" t="s">
        <v>2</v>
      </c>
      <c r="BV2" s="80"/>
      <c r="BW2" s="80"/>
      <c r="BX2" s="52" t="s">
        <v>237</v>
      </c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81">
        <v>20</v>
      </c>
      <c r="CQ2" s="81"/>
      <c r="CR2" s="81"/>
      <c r="CS2" s="81"/>
      <c r="CT2" s="79" t="s">
        <v>238</v>
      </c>
      <c r="CU2" s="79"/>
      <c r="CV2" s="79"/>
      <c r="CW2" s="79"/>
      <c r="CX2" s="80" t="s">
        <v>3</v>
      </c>
      <c r="CY2" s="80"/>
      <c r="CZ2" s="80"/>
      <c r="DA2" s="80"/>
    </row>
    <row r="4" spans="1:167" ht="16.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8"/>
      <c r="EH4" s="96" t="s">
        <v>59</v>
      </c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8"/>
    </row>
    <row r="5" spans="1:167" s="3" customFormat="1" ht="15.75" customHeight="1">
      <c r="A5" s="24"/>
      <c r="B5" s="89" t="s">
        <v>41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90"/>
      <c r="EH5" s="106">
        <v>29030150</v>
      </c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8"/>
    </row>
    <row r="6" spans="1:167" ht="15.75" customHeight="1">
      <c r="A6" s="25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5"/>
      <c r="EH6" s="102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4"/>
    </row>
    <row r="7" spans="1:167" ht="15.75" customHeight="1">
      <c r="A7" s="26"/>
      <c r="B7" s="87" t="s">
        <v>60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8"/>
      <c r="EH7" s="102">
        <v>22872686</v>
      </c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4"/>
    </row>
    <row r="8" spans="1:167" ht="15.75" customHeight="1">
      <c r="A8" s="25"/>
      <c r="B8" s="91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2"/>
      <c r="EH8" s="102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ht="30.75" customHeight="1">
      <c r="A9" s="26"/>
      <c r="B9" s="87" t="s">
        <v>39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8"/>
      <c r="EH9" s="84">
        <v>22872686</v>
      </c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6"/>
    </row>
    <row r="10" spans="1:167" ht="30.75" customHeight="1">
      <c r="A10" s="26"/>
      <c r="B10" s="87" t="s">
        <v>47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8"/>
      <c r="EH10" s="84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6"/>
    </row>
    <row r="11" spans="1:167" ht="30.75" customHeight="1">
      <c r="A11" s="26"/>
      <c r="B11" s="87" t="s">
        <v>61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8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6"/>
    </row>
    <row r="12" spans="1:167" ht="15.75" customHeight="1">
      <c r="A12" s="26"/>
      <c r="B12" s="87" t="s">
        <v>34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8"/>
      <c r="EH12" s="84">
        <v>5311814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6"/>
    </row>
    <row r="13" spans="1:167" ht="15.75" customHeight="1">
      <c r="A13" s="26"/>
      <c r="B13" s="87" t="s">
        <v>227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4">
        <v>8577755</v>
      </c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ht="15.75" customHeight="1">
      <c r="A14" s="27"/>
      <c r="B14" s="91" t="s">
        <v>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2"/>
      <c r="EH14" s="84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6"/>
    </row>
    <row r="15" spans="1:167" ht="15.75" customHeight="1">
      <c r="A15" s="26"/>
      <c r="B15" s="87" t="s">
        <v>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8"/>
      <c r="EH15" s="84">
        <v>5264667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6"/>
    </row>
    <row r="16" spans="1:167" ht="15.75" customHeight="1">
      <c r="A16" s="26"/>
      <c r="B16" s="87" t="s">
        <v>17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8"/>
      <c r="EH16" s="84">
        <v>1805530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6"/>
    </row>
    <row r="17" spans="1:167" s="3" customFormat="1" ht="15.75" customHeight="1">
      <c r="A17" s="24"/>
      <c r="B17" s="89" t="s">
        <v>62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90"/>
      <c r="EH17" s="99">
        <v>-28724155</v>
      </c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1"/>
    </row>
    <row r="18" spans="1:167" ht="15.75" customHeight="1">
      <c r="A18" s="25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5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ht="15.75" customHeight="1">
      <c r="A19" s="26"/>
      <c r="B19" s="87" t="s">
        <v>63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8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4"/>
    </row>
    <row r="20" spans="1:167" ht="15.75" customHeight="1">
      <c r="A20" s="25"/>
      <c r="B20" s="91" t="s">
        <v>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2"/>
      <c r="EH20" s="102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4"/>
    </row>
    <row r="21" spans="1:167" ht="15.75" customHeight="1">
      <c r="A21" s="26"/>
      <c r="B21" s="87" t="s">
        <v>64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8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4"/>
    </row>
    <row r="22" spans="1:167" ht="15.75" customHeight="1">
      <c r="A22" s="26"/>
      <c r="B22" s="87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8"/>
      <c r="EH22" s="102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4"/>
    </row>
    <row r="23" spans="1:167" ht="15.75" customHeight="1">
      <c r="A23" s="26"/>
      <c r="B23" s="87" t="s">
        <v>66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8"/>
      <c r="EH23" s="84">
        <v>58535</v>
      </c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ht="30.75" customHeight="1">
      <c r="A24" s="26"/>
      <c r="B24" s="87" t="s">
        <v>67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4"/>
    </row>
    <row r="25" spans="1:167" ht="15.75" customHeight="1">
      <c r="A25" s="28"/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2"/>
      <c r="EH25" s="102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4"/>
    </row>
    <row r="26" spans="1:167" ht="15.75" customHeight="1">
      <c r="A26" s="26"/>
      <c r="B26" s="87" t="s">
        <v>68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8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6"/>
    </row>
    <row r="27" spans="1:167" ht="15.75" customHeight="1">
      <c r="A27" s="26"/>
      <c r="B27" s="87" t="s">
        <v>69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</row>
    <row r="28" spans="1:167" ht="15.75" customHeight="1">
      <c r="A28" s="26"/>
      <c r="B28" s="87" t="s">
        <v>70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8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</row>
    <row r="29" spans="1:167" ht="15.75" customHeight="1">
      <c r="A29" s="26"/>
      <c r="B29" s="87" t="s">
        <v>71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8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</row>
    <row r="30" spans="1:167" ht="15.75" customHeight="1">
      <c r="A30" s="26"/>
      <c r="B30" s="87" t="s">
        <v>72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6"/>
    </row>
    <row r="31" spans="1:167" ht="15.75" customHeight="1">
      <c r="A31" s="26"/>
      <c r="B31" s="87" t="s">
        <v>73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8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:167" ht="15.75" customHeight="1">
      <c r="A32" s="26"/>
      <c r="B32" s="87" t="s">
        <v>74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6"/>
    </row>
    <row r="33" spans="1:167" ht="15.75" customHeight="1">
      <c r="A33" s="26"/>
      <c r="B33" s="87" t="s">
        <v>75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8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spans="1:167" ht="15.75" customHeight="1">
      <c r="A34" s="26"/>
      <c r="B34" s="87" t="s">
        <v>76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8"/>
      <c r="EH34" s="84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6"/>
    </row>
    <row r="35" spans="1:167" ht="15.75" customHeight="1">
      <c r="A35" s="26"/>
      <c r="B35" s="87" t="s">
        <v>77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8"/>
      <c r="EH35" s="84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6"/>
    </row>
    <row r="36" spans="1:167" ht="30.75" customHeight="1">
      <c r="A36" s="26"/>
      <c r="B36" s="87" t="s">
        <v>78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8"/>
      <c r="EH36" s="105">
        <v>0</v>
      </c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ht="15.75" customHeight="1">
      <c r="A37" s="28"/>
      <c r="B37" s="91" t="s">
        <v>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2"/>
      <c r="EH37" s="84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ht="15.75" customHeight="1">
      <c r="A38" s="26"/>
      <c r="B38" s="87" t="s">
        <v>79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8"/>
      <c r="EH38" s="84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6"/>
    </row>
    <row r="39" spans="1:167" ht="15.75" customHeight="1">
      <c r="A39" s="26"/>
      <c r="B39" s="87" t="s">
        <v>80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8"/>
      <c r="EH39" s="84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ht="15.75" customHeight="1">
      <c r="A40" s="26"/>
      <c r="B40" s="87" t="s">
        <v>81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8"/>
      <c r="EH40" s="84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</row>
    <row r="41" spans="1:167" ht="15.75" customHeight="1">
      <c r="A41" s="26"/>
      <c r="B41" s="87" t="s">
        <v>82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8"/>
      <c r="EH41" s="84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6"/>
    </row>
    <row r="42" spans="1:167" ht="15.75" customHeight="1">
      <c r="A42" s="26"/>
      <c r="B42" s="87" t="s">
        <v>83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8"/>
      <c r="EH42" s="84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ht="15.75" customHeight="1">
      <c r="A43" s="26"/>
      <c r="B43" s="87" t="s">
        <v>84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8"/>
      <c r="EH43" s="84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</row>
    <row r="44" spans="1:167" ht="15.75" customHeight="1">
      <c r="A44" s="26"/>
      <c r="B44" s="87" t="s">
        <v>85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8"/>
      <c r="EH44" s="84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ht="15.75" customHeight="1">
      <c r="A45" s="26"/>
      <c r="B45" s="87" t="s">
        <v>86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4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6"/>
    </row>
    <row r="46" spans="1:167" ht="15.75" customHeight="1">
      <c r="A46" s="26"/>
      <c r="B46" s="87" t="s">
        <v>87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8"/>
      <c r="EH46" s="84">
        <v>0</v>
      </c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</row>
    <row r="47" spans="1:167" ht="15.75" customHeight="1">
      <c r="A47" s="26"/>
      <c r="B47" s="87" t="s">
        <v>88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8"/>
      <c r="EH47" s="84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6"/>
    </row>
    <row r="48" spans="1:167" ht="15.75" customHeight="1">
      <c r="A48" s="26"/>
      <c r="B48" s="87" t="s">
        <v>89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4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6"/>
    </row>
    <row r="49" spans="1:167" ht="15.75" customHeight="1">
      <c r="A49" s="26"/>
      <c r="B49" s="87" t="s">
        <v>90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8"/>
      <c r="EH49" s="84">
        <v>-28782690</v>
      </c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15.75" customHeight="1">
      <c r="A50" s="26"/>
      <c r="B50" s="87" t="s">
        <v>228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4">
        <v>305995</v>
      </c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6"/>
    </row>
    <row r="51" spans="1:167" s="3" customFormat="1" ht="15.75" customHeight="1">
      <c r="A51" s="24"/>
      <c r="B51" s="89" t="s">
        <v>91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90"/>
      <c r="EH51" s="99">
        <v>41443</v>
      </c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1"/>
    </row>
    <row r="52" spans="1:167" ht="15.75" customHeight="1">
      <c r="A52" s="29"/>
      <c r="B52" s="94" t="s">
        <v>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5"/>
      <c r="EH52" s="84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15.75" customHeight="1">
      <c r="A53" s="26"/>
      <c r="B53" s="87" t="s">
        <v>92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4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15.75" customHeight="1">
      <c r="A54" s="26"/>
      <c r="B54" s="87" t="s">
        <v>93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4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30.75" customHeight="1">
      <c r="A55" s="26"/>
      <c r="B55" s="87" t="s">
        <v>94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8"/>
      <c r="EH55" s="84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15.75" customHeight="1">
      <c r="A56" s="28"/>
      <c r="B56" s="91" t="s">
        <v>6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2"/>
      <c r="EH56" s="102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</row>
    <row r="57" spans="1:167" ht="15.75" customHeight="1">
      <c r="A57" s="26"/>
      <c r="B57" s="87" t="s">
        <v>28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8"/>
      <c r="EH57" s="84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15.75" customHeight="1">
      <c r="A58" s="26"/>
      <c r="B58" s="87" t="s">
        <v>20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4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15.75" customHeight="1">
      <c r="A59" s="26"/>
      <c r="B59" s="87" t="s">
        <v>21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8"/>
      <c r="EH59" s="84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15.75" customHeight="1">
      <c r="A60" s="26"/>
      <c r="B60" s="87" t="s">
        <v>22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84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15.75" customHeight="1">
      <c r="A61" s="26"/>
      <c r="B61" s="87" t="s">
        <v>23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8"/>
      <c r="EH61" s="84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15.75" customHeight="1">
      <c r="A62" s="26"/>
      <c r="B62" s="87" t="s">
        <v>24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8"/>
      <c r="EH62" s="84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6"/>
    </row>
    <row r="63" spans="1:167" ht="15.75" customHeight="1">
      <c r="A63" s="26"/>
      <c r="B63" s="87" t="s">
        <v>25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4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6"/>
    </row>
    <row r="64" spans="1:167" ht="15.75" customHeight="1">
      <c r="A64" s="26"/>
      <c r="B64" s="87" t="s">
        <v>29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8"/>
      <c r="EH64" s="84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6"/>
    </row>
    <row r="65" spans="1:167" ht="15.75" customHeight="1">
      <c r="A65" s="26"/>
      <c r="B65" s="87" t="s">
        <v>35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4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6"/>
    </row>
    <row r="66" spans="1:167" ht="15.75" customHeight="1">
      <c r="A66" s="26"/>
      <c r="B66" s="87" t="s">
        <v>30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8"/>
      <c r="EH66" s="84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6"/>
    </row>
    <row r="67" spans="1:167" ht="15.75" customHeight="1">
      <c r="A67" s="26"/>
      <c r="B67" s="87" t="s">
        <v>31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4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6"/>
    </row>
    <row r="68" spans="1:167" ht="15.75" customHeight="1">
      <c r="A68" s="26"/>
      <c r="B68" s="87" t="s">
        <v>32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8"/>
      <c r="EH68" s="84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</row>
    <row r="69" spans="1:167" ht="15.75" customHeight="1">
      <c r="A69" s="26"/>
      <c r="B69" s="87" t="s">
        <v>33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8"/>
      <c r="EH69" s="84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</row>
    <row r="70" spans="1:167" ht="30.75" customHeight="1">
      <c r="A70" s="26"/>
      <c r="B70" s="87" t="s">
        <v>95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8"/>
      <c r="EH70" s="84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</row>
    <row r="71" spans="1:167" ht="15.75" customHeight="1">
      <c r="A71" s="30"/>
      <c r="B71" s="91" t="s">
        <v>6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2"/>
      <c r="EH71" s="84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</row>
    <row r="72" spans="1:167" ht="15.75" customHeight="1">
      <c r="A72" s="26"/>
      <c r="B72" s="87" t="s">
        <v>96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8"/>
      <c r="EH72" s="84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</row>
    <row r="73" spans="1:167" ht="15.75" customHeight="1">
      <c r="A73" s="26"/>
      <c r="B73" s="87" t="s">
        <v>97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8"/>
      <c r="EH73" s="84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</row>
    <row r="74" spans="1:167" ht="15.75" customHeight="1">
      <c r="A74" s="26"/>
      <c r="B74" s="87" t="s">
        <v>98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8"/>
      <c r="EH74" s="84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</row>
    <row r="75" spans="1:167" ht="15.75" customHeight="1">
      <c r="A75" s="26"/>
      <c r="B75" s="87" t="s">
        <v>99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8"/>
      <c r="EH75" s="84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</row>
    <row r="76" spans="1:167" ht="15.75" customHeight="1">
      <c r="A76" s="26"/>
      <c r="B76" s="87" t="s">
        <v>100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8"/>
      <c r="EH76" s="84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</row>
    <row r="77" spans="1:167" ht="15.75" customHeight="1">
      <c r="A77" s="26"/>
      <c r="B77" s="87" t="s">
        <v>101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8"/>
      <c r="EH77" s="84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</row>
    <row r="78" spans="1:167" ht="15.75" customHeight="1">
      <c r="A78" s="26"/>
      <c r="B78" s="87" t="s">
        <v>102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8"/>
      <c r="EH78" s="84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</row>
    <row r="79" spans="1:167" ht="15.75" customHeight="1">
      <c r="A79" s="26"/>
      <c r="B79" s="87" t="s">
        <v>103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8"/>
      <c r="EH79" s="84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</row>
    <row r="80" spans="1:167" ht="15.75" customHeight="1">
      <c r="A80" s="26"/>
      <c r="B80" s="87" t="s">
        <v>104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8"/>
      <c r="EH80" s="84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6"/>
    </row>
    <row r="81" spans="1:167" ht="15.75" customHeight="1">
      <c r="A81" s="26"/>
      <c r="B81" s="87" t="s">
        <v>105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8"/>
      <c r="EH81" s="84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6"/>
    </row>
    <row r="82" spans="1:167" ht="15.75" customHeight="1">
      <c r="A82" s="26"/>
      <c r="B82" s="87" t="s">
        <v>106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84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6"/>
    </row>
    <row r="83" spans="1:167" ht="15.75" customHeight="1">
      <c r="A83" s="26"/>
      <c r="B83" s="87" t="s">
        <v>107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8"/>
      <c r="EH83" s="84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6"/>
    </row>
    <row r="84" spans="1:167" ht="15.75" customHeight="1">
      <c r="A84" s="26"/>
      <c r="B84" s="87" t="s">
        <v>108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8"/>
      <c r="EH84" s="84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6"/>
    </row>
  </sheetData>
  <sheetProtection/>
  <mergeCells count="170">
    <mergeCell ref="B69:EG69"/>
    <mergeCell ref="B81:EG81"/>
    <mergeCell ref="EH81:FK81"/>
    <mergeCell ref="B75:EG75"/>
    <mergeCell ref="B74:EG74"/>
    <mergeCell ref="EH74:FK74"/>
    <mergeCell ref="B76:EG76"/>
    <mergeCell ref="EH76:FK76"/>
    <mergeCell ref="B80:EG80"/>
    <mergeCell ref="EH80:FK80"/>
    <mergeCell ref="EH37:FK37"/>
    <mergeCell ref="B36:EG36"/>
    <mergeCell ref="B73:EG73"/>
    <mergeCell ref="EH73:FK73"/>
    <mergeCell ref="EH71:FK71"/>
    <mergeCell ref="EH60:FK60"/>
    <mergeCell ref="B61:EG61"/>
    <mergeCell ref="EH61:FK61"/>
    <mergeCell ref="B62:EG62"/>
    <mergeCell ref="B71:EG71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2:EG82"/>
    <mergeCell ref="EH82:FK82"/>
    <mergeCell ref="EH64:FK64"/>
    <mergeCell ref="B65:EG65"/>
    <mergeCell ref="EH75:FK75"/>
    <mergeCell ref="B68:EG68"/>
    <mergeCell ref="EH68:FK68"/>
    <mergeCell ref="B70:EG70"/>
    <mergeCell ref="B72:EG72"/>
    <mergeCell ref="EH72:FK72"/>
    <mergeCell ref="EH70:FK70"/>
    <mergeCell ref="B64:EG64"/>
    <mergeCell ref="B60:EG60"/>
    <mergeCell ref="EH69:FK69"/>
    <mergeCell ref="EH62:FK62"/>
    <mergeCell ref="B63:EG63"/>
    <mergeCell ref="EH63:FK63"/>
    <mergeCell ref="B66:EG66"/>
    <mergeCell ref="EH65:FK65"/>
    <mergeCell ref="B67:EG67"/>
    <mergeCell ref="EH67:FK67"/>
    <mergeCell ref="EH66:FK66"/>
    <mergeCell ref="EH5:FK5"/>
    <mergeCell ref="EH6:FK6"/>
    <mergeCell ref="EH7:FK7"/>
    <mergeCell ref="EH8:FK8"/>
    <mergeCell ref="B58:EG58"/>
    <mergeCell ref="EH58:FK58"/>
    <mergeCell ref="B45:EG45"/>
    <mergeCell ref="EH45:FK45"/>
    <mergeCell ref="B52:EG52"/>
    <mergeCell ref="EH51:FK51"/>
    <mergeCell ref="B59:EG59"/>
    <mergeCell ref="EH59:FK59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52:FK52"/>
    <mergeCell ref="B46:EG46"/>
    <mergeCell ref="EH46:FK46"/>
    <mergeCell ref="B47:EG47"/>
    <mergeCell ref="EH47:FK47"/>
    <mergeCell ref="EH48:FK48"/>
    <mergeCell ref="EH30:FK30"/>
    <mergeCell ref="EH40:FK40"/>
    <mergeCell ref="B41:EG41"/>
    <mergeCell ref="EH41:FK41"/>
    <mergeCell ref="B32:EG32"/>
    <mergeCell ref="EH32:FK32"/>
    <mergeCell ref="B31:EG31"/>
    <mergeCell ref="EH31:FK31"/>
    <mergeCell ref="B33:EG33"/>
    <mergeCell ref="EH35:FK35"/>
    <mergeCell ref="B42:EG42"/>
    <mergeCell ref="EH42:FK42"/>
    <mergeCell ref="EH33:FK33"/>
    <mergeCell ref="B34:EG34"/>
    <mergeCell ref="EH34:FK34"/>
    <mergeCell ref="B37:EG37"/>
    <mergeCell ref="B38:EG38"/>
    <mergeCell ref="B39:EG39"/>
    <mergeCell ref="B40:EG40"/>
    <mergeCell ref="EH36:FK36"/>
    <mergeCell ref="B29:EG29"/>
    <mergeCell ref="B27:EG27"/>
    <mergeCell ref="EH27:FK27"/>
    <mergeCell ref="B28:EG28"/>
    <mergeCell ref="EH29:FK29"/>
    <mergeCell ref="EH28:FK28"/>
    <mergeCell ref="EH25:FK25"/>
    <mergeCell ref="EH19:FK19"/>
    <mergeCell ref="B23:EG23"/>
    <mergeCell ref="EH23:FK23"/>
    <mergeCell ref="EH21:FK21"/>
    <mergeCell ref="B22:EG22"/>
    <mergeCell ref="EH22:FK22"/>
    <mergeCell ref="EH26:FK26"/>
    <mergeCell ref="EH17:FK17"/>
    <mergeCell ref="B18:EG18"/>
    <mergeCell ref="B24:EG24"/>
    <mergeCell ref="EH18:FK18"/>
    <mergeCell ref="EH24:FK24"/>
    <mergeCell ref="B20:EG20"/>
    <mergeCell ref="B17:EG17"/>
    <mergeCell ref="B19:EG19"/>
    <mergeCell ref="EH20:FK20"/>
    <mergeCell ref="EH15:FK15"/>
    <mergeCell ref="B14:EG14"/>
    <mergeCell ref="B16:EG16"/>
    <mergeCell ref="B15:EG15"/>
    <mergeCell ref="EH14:FK14"/>
    <mergeCell ref="EH16:FK16"/>
    <mergeCell ref="B13:EG13"/>
    <mergeCell ref="B10:EG10"/>
    <mergeCell ref="B12:EG12"/>
    <mergeCell ref="EH12:FK12"/>
    <mergeCell ref="EH13:FK13"/>
    <mergeCell ref="EH10:FK10"/>
    <mergeCell ref="EH11:FK11"/>
    <mergeCell ref="EH84:FK84"/>
    <mergeCell ref="B1:FJ1"/>
    <mergeCell ref="B6:EG6"/>
    <mergeCell ref="B7:EG7"/>
    <mergeCell ref="B9:EG9"/>
    <mergeCell ref="EH4:FK4"/>
    <mergeCell ref="B5:EG5"/>
    <mergeCell ref="A4:EG4"/>
    <mergeCell ref="EH9:FK9"/>
    <mergeCell ref="B11:EG11"/>
    <mergeCell ref="BU2:BW2"/>
    <mergeCell ref="BX2:CO2"/>
    <mergeCell ref="BK2:BP2"/>
    <mergeCell ref="B8:EG8"/>
    <mergeCell ref="CP2:CS2"/>
    <mergeCell ref="CT2:CW2"/>
    <mergeCell ref="CX2:DA2"/>
    <mergeCell ref="BQ2:BT2"/>
    <mergeCell ref="B84:EG84"/>
    <mergeCell ref="B21:EG21"/>
    <mergeCell ref="B25:EG25"/>
    <mergeCell ref="B26:EG26"/>
    <mergeCell ref="B30:EG30"/>
    <mergeCell ref="B48:EG48"/>
    <mergeCell ref="B53:EG53"/>
    <mergeCell ref="B44:EG44"/>
    <mergeCell ref="B43:EG43"/>
    <mergeCell ref="B35:EG35"/>
    <mergeCell ref="EH43:FK43"/>
    <mergeCell ref="EH38:FK38"/>
    <mergeCell ref="EH39:FK39"/>
    <mergeCell ref="EH44:FK44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EH5" sqref="EH5:FK5"/>
    </sheetView>
  </sheetViews>
  <sheetFormatPr defaultColWidth="0.875" defaultRowHeight="12.75"/>
  <cols>
    <col min="1" max="16384" width="0.875" style="1" customWidth="1"/>
  </cols>
  <sheetData>
    <row r="1" spans="2:166" ht="15">
      <c r="B1" s="93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</row>
    <row r="2" spans="63:105" ht="15">
      <c r="BK2" s="76" t="s">
        <v>58</v>
      </c>
      <c r="BL2" s="76"/>
      <c r="BM2" s="76"/>
      <c r="BN2" s="76"/>
      <c r="BO2" s="76"/>
      <c r="BP2" s="76"/>
      <c r="BQ2" s="52" t="s">
        <v>236</v>
      </c>
      <c r="BR2" s="52"/>
      <c r="BS2" s="52"/>
      <c r="BT2" s="52"/>
      <c r="BU2" s="80" t="s">
        <v>2</v>
      </c>
      <c r="BV2" s="80"/>
      <c r="BW2" s="80"/>
      <c r="BX2" s="52" t="s">
        <v>237</v>
      </c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81">
        <v>20</v>
      </c>
      <c r="CQ2" s="81"/>
      <c r="CR2" s="81"/>
      <c r="CS2" s="81"/>
      <c r="CT2" s="79" t="s">
        <v>249</v>
      </c>
      <c r="CU2" s="79"/>
      <c r="CV2" s="79"/>
      <c r="CW2" s="79"/>
      <c r="CX2" s="80" t="s">
        <v>3</v>
      </c>
      <c r="CY2" s="80"/>
      <c r="CZ2" s="80"/>
      <c r="DA2" s="80"/>
    </row>
    <row r="4" spans="1:167" ht="16.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8"/>
      <c r="EH4" s="96" t="s">
        <v>59</v>
      </c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8"/>
    </row>
    <row r="5" spans="1:167" s="3" customFormat="1" ht="15.75" customHeight="1">
      <c r="A5" s="24"/>
      <c r="B5" s="89" t="s">
        <v>41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90"/>
      <c r="EH5" s="106">
        <v>28242249</v>
      </c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8"/>
    </row>
    <row r="6" spans="1:167" ht="15.75" customHeight="1">
      <c r="A6" s="25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5"/>
      <c r="EH6" s="102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4"/>
    </row>
    <row r="7" spans="1:167" ht="15.75" customHeight="1">
      <c r="A7" s="26"/>
      <c r="B7" s="87" t="s">
        <v>60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8"/>
      <c r="EH7" s="102">
        <v>22872686</v>
      </c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4"/>
    </row>
    <row r="8" spans="1:167" ht="15.75" customHeight="1">
      <c r="A8" s="25"/>
      <c r="B8" s="91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2"/>
      <c r="EH8" s="102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ht="30.75" customHeight="1">
      <c r="A9" s="26"/>
      <c r="B9" s="87" t="s">
        <v>39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8"/>
      <c r="EH9" s="84">
        <v>22872686</v>
      </c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6"/>
    </row>
    <row r="10" spans="1:167" ht="30.75" customHeight="1">
      <c r="A10" s="26"/>
      <c r="B10" s="87" t="s">
        <v>47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8"/>
      <c r="EH10" s="84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6"/>
    </row>
    <row r="11" spans="1:167" ht="30.75" customHeight="1">
      <c r="A11" s="26"/>
      <c r="B11" s="87" t="s">
        <v>61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8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6"/>
    </row>
    <row r="12" spans="1:167" ht="15.75" customHeight="1">
      <c r="A12" s="26"/>
      <c r="B12" s="87" t="s">
        <v>34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8"/>
      <c r="EH12" s="84">
        <v>5311814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6"/>
    </row>
    <row r="13" spans="1:167" ht="15.75" customHeight="1">
      <c r="A13" s="26"/>
      <c r="B13" s="87" t="s">
        <v>227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4">
        <v>9243235</v>
      </c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ht="15.75" customHeight="1">
      <c r="A14" s="27"/>
      <c r="B14" s="91" t="s">
        <v>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2"/>
      <c r="EH14" s="84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6"/>
    </row>
    <row r="15" spans="1:167" ht="15.75" customHeight="1">
      <c r="A15" s="26"/>
      <c r="B15" s="87" t="s">
        <v>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8"/>
      <c r="EH15" s="84">
        <v>4524451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6"/>
    </row>
    <row r="16" spans="1:167" ht="15.75" customHeight="1">
      <c r="A16" s="26"/>
      <c r="B16" s="87" t="s">
        <v>17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8"/>
      <c r="EH16" s="84">
        <v>904034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6"/>
    </row>
    <row r="17" spans="1:167" s="3" customFormat="1" ht="15.75" customHeight="1">
      <c r="A17" s="24"/>
      <c r="B17" s="89" t="s">
        <v>62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90"/>
      <c r="EH17" s="99">
        <v>-28050375</v>
      </c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1"/>
    </row>
    <row r="18" spans="1:167" ht="15.75" customHeight="1">
      <c r="A18" s="25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5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ht="15.75" customHeight="1">
      <c r="A19" s="26"/>
      <c r="B19" s="87" t="s">
        <v>63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8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4"/>
    </row>
    <row r="20" spans="1:167" ht="15.75" customHeight="1">
      <c r="A20" s="25"/>
      <c r="B20" s="91" t="s">
        <v>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2"/>
      <c r="EH20" s="102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4"/>
    </row>
    <row r="21" spans="1:167" ht="15.75" customHeight="1">
      <c r="A21" s="26"/>
      <c r="B21" s="87" t="s">
        <v>64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8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4"/>
    </row>
    <row r="22" spans="1:167" ht="15.75" customHeight="1">
      <c r="A22" s="26"/>
      <c r="B22" s="87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8"/>
      <c r="EH22" s="102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4"/>
    </row>
    <row r="23" spans="1:167" ht="15.75" customHeight="1">
      <c r="A23" s="26"/>
      <c r="B23" s="87" t="s">
        <v>66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8"/>
      <c r="EH23" s="84">
        <v>31345</v>
      </c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ht="30.75" customHeight="1">
      <c r="A24" s="26"/>
      <c r="B24" s="87" t="s">
        <v>67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102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4"/>
    </row>
    <row r="25" spans="1:167" ht="15.75" customHeight="1">
      <c r="A25" s="28"/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2"/>
      <c r="EH25" s="102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4"/>
    </row>
    <row r="26" spans="1:167" ht="15.75" customHeight="1">
      <c r="A26" s="26"/>
      <c r="B26" s="87" t="s">
        <v>68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8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6"/>
    </row>
    <row r="27" spans="1:167" ht="15.75" customHeight="1">
      <c r="A27" s="26"/>
      <c r="B27" s="87" t="s">
        <v>69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</row>
    <row r="28" spans="1:167" ht="15.75" customHeight="1">
      <c r="A28" s="26"/>
      <c r="B28" s="87" t="s">
        <v>70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8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</row>
    <row r="29" spans="1:167" ht="15.75" customHeight="1">
      <c r="A29" s="26"/>
      <c r="B29" s="87" t="s">
        <v>71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8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</row>
    <row r="30" spans="1:167" ht="15.75" customHeight="1">
      <c r="A30" s="26"/>
      <c r="B30" s="87" t="s">
        <v>72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6"/>
    </row>
    <row r="31" spans="1:167" ht="15.75" customHeight="1">
      <c r="A31" s="26"/>
      <c r="B31" s="87" t="s">
        <v>73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8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:167" ht="15.75" customHeight="1">
      <c r="A32" s="26"/>
      <c r="B32" s="87" t="s">
        <v>74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6"/>
    </row>
    <row r="33" spans="1:167" ht="15.75" customHeight="1">
      <c r="A33" s="26"/>
      <c r="B33" s="87" t="s">
        <v>75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8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spans="1:167" ht="15.75" customHeight="1">
      <c r="A34" s="26"/>
      <c r="B34" s="87" t="s">
        <v>76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8"/>
      <c r="EH34" s="84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6"/>
    </row>
    <row r="35" spans="1:167" ht="15.75" customHeight="1">
      <c r="A35" s="26"/>
      <c r="B35" s="87" t="s">
        <v>77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8"/>
      <c r="EH35" s="84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6"/>
    </row>
    <row r="36" spans="1:167" ht="30.75" customHeight="1">
      <c r="A36" s="26"/>
      <c r="B36" s="87" t="s">
        <v>78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8"/>
      <c r="EH36" s="105">
        <v>-301</v>
      </c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ht="15.75" customHeight="1">
      <c r="A37" s="28"/>
      <c r="B37" s="91" t="s">
        <v>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2"/>
      <c r="EH37" s="84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ht="15.75" customHeight="1">
      <c r="A38" s="26"/>
      <c r="B38" s="87" t="s">
        <v>79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8"/>
      <c r="EH38" s="84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6"/>
    </row>
    <row r="39" spans="1:167" ht="15.75" customHeight="1">
      <c r="A39" s="26"/>
      <c r="B39" s="87" t="s">
        <v>80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8"/>
      <c r="EH39" s="84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ht="15.75" customHeight="1">
      <c r="A40" s="26"/>
      <c r="B40" s="87" t="s">
        <v>81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8"/>
      <c r="EH40" s="84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</row>
    <row r="41" spans="1:167" ht="15.75" customHeight="1">
      <c r="A41" s="26"/>
      <c r="B41" s="87" t="s">
        <v>82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8"/>
      <c r="EH41" s="84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6"/>
    </row>
    <row r="42" spans="1:167" ht="15.75" customHeight="1">
      <c r="A42" s="26"/>
      <c r="B42" s="87" t="s">
        <v>83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8"/>
      <c r="EH42" s="84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ht="15.75" customHeight="1">
      <c r="A43" s="26"/>
      <c r="B43" s="87" t="s">
        <v>84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8"/>
      <c r="EH43" s="84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</row>
    <row r="44" spans="1:167" ht="15.75" customHeight="1">
      <c r="A44" s="26"/>
      <c r="B44" s="87" t="s">
        <v>85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8"/>
      <c r="EH44" s="84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ht="15.75" customHeight="1">
      <c r="A45" s="26"/>
      <c r="B45" s="87" t="s">
        <v>86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4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6"/>
    </row>
    <row r="46" spans="1:167" ht="15.75" customHeight="1">
      <c r="A46" s="26"/>
      <c r="B46" s="87" t="s">
        <v>87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8"/>
      <c r="EH46" s="84">
        <v>-301</v>
      </c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</row>
    <row r="47" spans="1:167" ht="15.75" customHeight="1">
      <c r="A47" s="26"/>
      <c r="B47" s="87" t="s">
        <v>88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8"/>
      <c r="EH47" s="84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6"/>
    </row>
    <row r="48" spans="1:167" ht="15.75" customHeight="1">
      <c r="A48" s="26"/>
      <c r="B48" s="87" t="s">
        <v>89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4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6"/>
    </row>
    <row r="49" spans="1:167" ht="15.75" customHeight="1">
      <c r="A49" s="26"/>
      <c r="B49" s="87" t="s">
        <v>90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8"/>
      <c r="EH49" s="84">
        <v>-28081722</v>
      </c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15.75" customHeight="1">
      <c r="A50" s="26"/>
      <c r="B50" s="87" t="s">
        <v>228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4">
        <v>191874</v>
      </c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6"/>
    </row>
    <row r="51" spans="1:167" s="3" customFormat="1" ht="15.75" customHeight="1">
      <c r="A51" s="24"/>
      <c r="B51" s="89" t="s">
        <v>91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90"/>
      <c r="EH51" s="99">
        <v>239892</v>
      </c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1"/>
    </row>
    <row r="52" spans="1:167" ht="15.75" customHeight="1">
      <c r="A52" s="29"/>
      <c r="B52" s="94" t="s">
        <v>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5"/>
      <c r="EH52" s="84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15.75" customHeight="1">
      <c r="A53" s="26"/>
      <c r="B53" s="87" t="s">
        <v>92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4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15.75" customHeight="1">
      <c r="A54" s="26"/>
      <c r="B54" s="87" t="s">
        <v>93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4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30.75" customHeight="1">
      <c r="A55" s="26"/>
      <c r="B55" s="87" t="s">
        <v>94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8"/>
      <c r="EH55" s="84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15.75" customHeight="1">
      <c r="A56" s="28"/>
      <c r="B56" s="91" t="s">
        <v>6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2"/>
      <c r="EH56" s="102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</row>
    <row r="57" spans="1:167" ht="15.75" customHeight="1">
      <c r="A57" s="26"/>
      <c r="B57" s="87" t="s">
        <v>28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8"/>
      <c r="EH57" s="84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15.75" customHeight="1">
      <c r="A58" s="26"/>
      <c r="B58" s="87" t="s">
        <v>20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4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15.75" customHeight="1">
      <c r="A59" s="26"/>
      <c r="B59" s="87" t="s">
        <v>21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8"/>
      <c r="EH59" s="84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15.75" customHeight="1">
      <c r="A60" s="26"/>
      <c r="B60" s="87" t="s">
        <v>22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84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15.75" customHeight="1">
      <c r="A61" s="26"/>
      <c r="B61" s="87" t="s">
        <v>23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8"/>
      <c r="EH61" s="84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15.75" customHeight="1">
      <c r="A62" s="26"/>
      <c r="B62" s="87" t="s">
        <v>24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8"/>
      <c r="EH62" s="84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6"/>
    </row>
    <row r="63" spans="1:167" ht="15.75" customHeight="1">
      <c r="A63" s="26"/>
      <c r="B63" s="87" t="s">
        <v>25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4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6"/>
    </row>
    <row r="64" spans="1:167" ht="15.75" customHeight="1">
      <c r="A64" s="26"/>
      <c r="B64" s="87" t="s">
        <v>29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8"/>
      <c r="EH64" s="84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6"/>
    </row>
    <row r="65" spans="1:167" ht="15.75" customHeight="1">
      <c r="A65" s="26"/>
      <c r="B65" s="87" t="s">
        <v>35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4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6"/>
    </row>
    <row r="66" spans="1:167" ht="15.75" customHeight="1">
      <c r="A66" s="26"/>
      <c r="B66" s="87" t="s">
        <v>30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8"/>
      <c r="EH66" s="84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6"/>
    </row>
    <row r="67" spans="1:167" ht="15.75" customHeight="1">
      <c r="A67" s="26"/>
      <c r="B67" s="87" t="s">
        <v>31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4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6"/>
    </row>
    <row r="68" spans="1:167" ht="15.75" customHeight="1">
      <c r="A68" s="26"/>
      <c r="B68" s="87" t="s">
        <v>32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8"/>
      <c r="EH68" s="84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</row>
    <row r="69" spans="1:167" ht="15.75" customHeight="1">
      <c r="A69" s="26"/>
      <c r="B69" s="87" t="s">
        <v>33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8"/>
      <c r="EH69" s="84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</row>
    <row r="70" spans="1:167" ht="30.75" customHeight="1">
      <c r="A70" s="26"/>
      <c r="B70" s="87" t="s">
        <v>95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8"/>
      <c r="EH70" s="84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</row>
    <row r="71" spans="1:167" ht="15.75" customHeight="1">
      <c r="A71" s="30"/>
      <c r="B71" s="91" t="s">
        <v>6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2"/>
      <c r="EH71" s="84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</row>
    <row r="72" spans="1:167" ht="15.75" customHeight="1">
      <c r="A72" s="26"/>
      <c r="B72" s="87" t="s">
        <v>96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8"/>
      <c r="EH72" s="84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</row>
    <row r="73" spans="1:167" ht="15.75" customHeight="1">
      <c r="A73" s="26"/>
      <c r="B73" s="87" t="s">
        <v>97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8"/>
      <c r="EH73" s="84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</row>
    <row r="74" spans="1:167" ht="15.75" customHeight="1">
      <c r="A74" s="26"/>
      <c r="B74" s="87" t="s">
        <v>98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8"/>
      <c r="EH74" s="84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</row>
    <row r="75" spans="1:167" ht="15.75" customHeight="1">
      <c r="A75" s="26"/>
      <c r="B75" s="87" t="s">
        <v>99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8"/>
      <c r="EH75" s="84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</row>
    <row r="76" spans="1:167" ht="15.75" customHeight="1">
      <c r="A76" s="26"/>
      <c r="B76" s="87" t="s">
        <v>100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8"/>
      <c r="EH76" s="84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</row>
    <row r="77" spans="1:167" ht="15.75" customHeight="1">
      <c r="A77" s="26"/>
      <c r="B77" s="87" t="s">
        <v>101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8"/>
      <c r="EH77" s="84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</row>
    <row r="78" spans="1:167" ht="15.75" customHeight="1">
      <c r="A78" s="26"/>
      <c r="B78" s="87" t="s">
        <v>102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8"/>
      <c r="EH78" s="84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</row>
    <row r="79" spans="1:167" ht="15.75" customHeight="1">
      <c r="A79" s="26"/>
      <c r="B79" s="87" t="s">
        <v>103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8"/>
      <c r="EH79" s="84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</row>
    <row r="80" spans="1:167" ht="15.75" customHeight="1">
      <c r="A80" s="26"/>
      <c r="B80" s="87" t="s">
        <v>104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8"/>
      <c r="EH80" s="84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6"/>
    </row>
    <row r="81" spans="1:167" ht="15.75" customHeight="1">
      <c r="A81" s="26"/>
      <c r="B81" s="87" t="s">
        <v>105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8"/>
      <c r="EH81" s="84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6"/>
    </row>
    <row r="82" spans="1:167" ht="15.75" customHeight="1">
      <c r="A82" s="26"/>
      <c r="B82" s="87" t="s">
        <v>106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84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6"/>
    </row>
    <row r="83" spans="1:167" ht="15.75" customHeight="1">
      <c r="A83" s="26"/>
      <c r="B83" s="87" t="s">
        <v>107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8"/>
      <c r="EH83" s="84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6"/>
    </row>
    <row r="84" spans="1:167" ht="15.75" customHeight="1">
      <c r="A84" s="26"/>
      <c r="B84" s="87" t="s">
        <v>108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8"/>
      <c r="EH84" s="84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6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B53:EG53"/>
    <mergeCell ref="EH43:FK43"/>
    <mergeCell ref="EH38:FK38"/>
    <mergeCell ref="EH39:FK39"/>
    <mergeCell ref="EH44:FK44"/>
    <mergeCell ref="B84:EG84"/>
    <mergeCell ref="B21:EG21"/>
    <mergeCell ref="B25:EG25"/>
    <mergeCell ref="B26:EG26"/>
    <mergeCell ref="B30:EG30"/>
    <mergeCell ref="B48:EG48"/>
    <mergeCell ref="B44:EG44"/>
    <mergeCell ref="B43:EG43"/>
    <mergeCell ref="B35:EG35"/>
    <mergeCell ref="BU2:BW2"/>
    <mergeCell ref="BX2:CO2"/>
    <mergeCell ref="BK2:BP2"/>
    <mergeCell ref="B8:EG8"/>
    <mergeCell ref="CP2:CS2"/>
    <mergeCell ref="CT2:CW2"/>
    <mergeCell ref="CX2:DA2"/>
    <mergeCell ref="BQ2:BT2"/>
    <mergeCell ref="EH84:FK84"/>
    <mergeCell ref="B1:FJ1"/>
    <mergeCell ref="B6:EG6"/>
    <mergeCell ref="B7:EG7"/>
    <mergeCell ref="B9:EG9"/>
    <mergeCell ref="EH4:FK4"/>
    <mergeCell ref="B5:EG5"/>
    <mergeCell ref="A4:EG4"/>
    <mergeCell ref="EH9:FK9"/>
    <mergeCell ref="B11:EG11"/>
    <mergeCell ref="B13:EG13"/>
    <mergeCell ref="B10:EG10"/>
    <mergeCell ref="B12:EG12"/>
    <mergeCell ref="EH12:FK12"/>
    <mergeCell ref="EH13:FK13"/>
    <mergeCell ref="EH10:FK10"/>
    <mergeCell ref="EH11:FK11"/>
    <mergeCell ref="EH15:FK15"/>
    <mergeCell ref="B14:EG14"/>
    <mergeCell ref="B16:EG16"/>
    <mergeCell ref="B15:EG15"/>
    <mergeCell ref="EH14:FK14"/>
    <mergeCell ref="EH16:FK16"/>
    <mergeCell ref="EH26:FK26"/>
    <mergeCell ref="EH17:FK17"/>
    <mergeCell ref="B18:EG18"/>
    <mergeCell ref="B24:EG24"/>
    <mergeCell ref="EH18:FK18"/>
    <mergeCell ref="EH24:FK24"/>
    <mergeCell ref="B20:EG20"/>
    <mergeCell ref="B17:EG17"/>
    <mergeCell ref="B19:EG19"/>
    <mergeCell ref="EH20:FK20"/>
    <mergeCell ref="EH25:FK25"/>
    <mergeCell ref="EH19:FK19"/>
    <mergeCell ref="B23:EG23"/>
    <mergeCell ref="EH23:FK23"/>
    <mergeCell ref="EH21:FK21"/>
    <mergeCell ref="B22:EG22"/>
    <mergeCell ref="EH22:FK22"/>
    <mergeCell ref="B29:EG29"/>
    <mergeCell ref="B27:EG27"/>
    <mergeCell ref="EH27:FK27"/>
    <mergeCell ref="B28:EG28"/>
    <mergeCell ref="EH29:FK29"/>
    <mergeCell ref="EH28:FK28"/>
    <mergeCell ref="B42:EG42"/>
    <mergeCell ref="EH42:FK42"/>
    <mergeCell ref="EH33:FK33"/>
    <mergeCell ref="B34:EG34"/>
    <mergeCell ref="EH34:FK34"/>
    <mergeCell ref="B37:EG37"/>
    <mergeCell ref="B38:EG38"/>
    <mergeCell ref="B39:EG39"/>
    <mergeCell ref="B40:EG40"/>
    <mergeCell ref="EH36:FK36"/>
    <mergeCell ref="EH30:FK30"/>
    <mergeCell ref="EH40:FK40"/>
    <mergeCell ref="B41:EG41"/>
    <mergeCell ref="EH41:FK41"/>
    <mergeCell ref="B32:EG32"/>
    <mergeCell ref="EH32:FK32"/>
    <mergeCell ref="B31:EG31"/>
    <mergeCell ref="EH31:FK31"/>
    <mergeCell ref="B33:EG33"/>
    <mergeCell ref="EH35:FK35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48:FK48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B58:EG58"/>
    <mergeCell ref="EH58:FK58"/>
    <mergeCell ref="B59:EG59"/>
    <mergeCell ref="EH59:FK59"/>
    <mergeCell ref="EH5:FK5"/>
    <mergeCell ref="EH6:FK6"/>
    <mergeCell ref="EH7:FK7"/>
    <mergeCell ref="EH8:FK8"/>
    <mergeCell ref="EH37:FK37"/>
    <mergeCell ref="B36:EG36"/>
    <mergeCell ref="B64:EG64"/>
    <mergeCell ref="B60:EG60"/>
    <mergeCell ref="EH69:FK69"/>
    <mergeCell ref="EH62:FK62"/>
    <mergeCell ref="B63:EG63"/>
    <mergeCell ref="EH63:FK63"/>
    <mergeCell ref="B66:EG66"/>
    <mergeCell ref="EH65:FK65"/>
    <mergeCell ref="B67:EG67"/>
    <mergeCell ref="EH67:FK67"/>
    <mergeCell ref="B65:EG65"/>
    <mergeCell ref="EH75:FK75"/>
    <mergeCell ref="B68:EG68"/>
    <mergeCell ref="EH68:FK68"/>
    <mergeCell ref="B70:EG70"/>
    <mergeCell ref="B72:EG72"/>
    <mergeCell ref="EH72:FK72"/>
    <mergeCell ref="EH70:FK70"/>
    <mergeCell ref="EH66:FK66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2:EG82"/>
    <mergeCell ref="EH82:FK82"/>
    <mergeCell ref="B73:EG73"/>
    <mergeCell ref="EH73:FK73"/>
    <mergeCell ref="EH71:FK71"/>
    <mergeCell ref="EH60:FK60"/>
    <mergeCell ref="B61:EG61"/>
    <mergeCell ref="EH61:FK61"/>
    <mergeCell ref="B62:EG62"/>
    <mergeCell ref="B71:EG71"/>
    <mergeCell ref="B69:EG69"/>
    <mergeCell ref="EH64:FK64"/>
    <mergeCell ref="B81:EG81"/>
    <mergeCell ref="EH81:FK81"/>
    <mergeCell ref="B75:EG75"/>
    <mergeCell ref="B74:EG74"/>
    <mergeCell ref="EH74:FK74"/>
    <mergeCell ref="B76:EG76"/>
    <mergeCell ref="EH76:FK76"/>
    <mergeCell ref="B80:EG80"/>
    <mergeCell ref="EH80:FK8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SheetLayoutView="100" zoomScalePageLayoutView="0" workbookViewId="0" topLeftCell="A49">
      <selection activeCell="BX2" sqref="BX2:CO2"/>
    </sheetView>
  </sheetViews>
  <sheetFormatPr defaultColWidth="0.875" defaultRowHeight="12.75"/>
  <cols>
    <col min="1" max="16384" width="0.875" style="1" customWidth="1"/>
  </cols>
  <sheetData>
    <row r="1" spans="2:166" ht="15">
      <c r="B1" s="93" t="s">
        <v>229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</row>
    <row r="2" spans="63:105" ht="15">
      <c r="BK2" s="76" t="s">
        <v>58</v>
      </c>
      <c r="BL2" s="76"/>
      <c r="BM2" s="76"/>
      <c r="BN2" s="76"/>
      <c r="BO2" s="76"/>
      <c r="BP2" s="76"/>
      <c r="BQ2" s="52"/>
      <c r="BR2" s="52"/>
      <c r="BS2" s="52"/>
      <c r="BT2" s="52"/>
      <c r="BU2" s="80" t="s">
        <v>2</v>
      </c>
      <c r="BV2" s="80"/>
      <c r="BW2" s="80"/>
      <c r="BX2" s="52" t="s">
        <v>258</v>
      </c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81">
        <v>20</v>
      </c>
      <c r="CQ2" s="81"/>
      <c r="CR2" s="81"/>
      <c r="CS2" s="81"/>
      <c r="CT2" s="79" t="s">
        <v>257</v>
      </c>
      <c r="CU2" s="79"/>
      <c r="CV2" s="79"/>
      <c r="CW2" s="79"/>
      <c r="CX2" s="80" t="s">
        <v>3</v>
      </c>
      <c r="CY2" s="80"/>
      <c r="CZ2" s="80"/>
      <c r="DA2" s="80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2" customFormat="1" ht="15" customHeight="1">
      <c r="A4" s="138" t="s">
        <v>116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138" t="s">
        <v>109</v>
      </c>
      <c r="AD4" s="139"/>
      <c r="AE4" s="139"/>
      <c r="AF4" s="139"/>
      <c r="AG4" s="139"/>
      <c r="AH4" s="139"/>
      <c r="AI4" s="139"/>
      <c r="AJ4" s="139"/>
      <c r="AK4" s="140"/>
      <c r="AL4" s="138" t="s">
        <v>119</v>
      </c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40"/>
      <c r="BA4" s="135" t="s">
        <v>111</v>
      </c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7"/>
    </row>
    <row r="5" spans="1:167" s="32" customFormat="1" ht="1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1"/>
      <c r="AI5" s="161"/>
      <c r="AJ5" s="161"/>
      <c r="AK5" s="162"/>
      <c r="AL5" s="160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38" t="s">
        <v>110</v>
      </c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40"/>
      <c r="BQ5" s="135" t="s">
        <v>6</v>
      </c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7"/>
    </row>
    <row r="6" spans="1:167" s="32" customFormat="1" ht="57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0"/>
      <c r="AD6" s="161"/>
      <c r="AE6" s="161"/>
      <c r="AF6" s="161"/>
      <c r="AG6" s="161"/>
      <c r="AH6" s="161"/>
      <c r="AI6" s="161"/>
      <c r="AJ6" s="161"/>
      <c r="AK6" s="162"/>
      <c r="AL6" s="160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2"/>
      <c r="BA6" s="160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2"/>
      <c r="BQ6" s="138" t="s">
        <v>118</v>
      </c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40"/>
      <c r="CG6" s="138" t="s">
        <v>117</v>
      </c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40"/>
      <c r="CZ6" s="138" t="s">
        <v>112</v>
      </c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40"/>
      <c r="DP6" s="138" t="s">
        <v>113</v>
      </c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40"/>
      <c r="EF6" s="135" t="s">
        <v>114</v>
      </c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7"/>
    </row>
    <row r="7" spans="1:167" s="32" customFormat="1" ht="69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 s="132"/>
      <c r="AD7" s="133"/>
      <c r="AE7" s="133"/>
      <c r="AF7" s="133"/>
      <c r="AG7" s="133"/>
      <c r="AH7" s="133"/>
      <c r="AI7" s="133"/>
      <c r="AJ7" s="133"/>
      <c r="AK7" s="134"/>
      <c r="AL7" s="132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132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4"/>
      <c r="BQ7" s="132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4"/>
      <c r="CG7" s="132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4"/>
      <c r="CZ7" s="132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4"/>
      <c r="DP7" s="132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4"/>
      <c r="EF7" s="132" t="s">
        <v>110</v>
      </c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4"/>
      <c r="EV7" s="132" t="s">
        <v>115</v>
      </c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4"/>
    </row>
    <row r="8" spans="1:167" s="32" customFormat="1" ht="13.5">
      <c r="A8" s="157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9"/>
      <c r="AC8" s="144" t="s">
        <v>121</v>
      </c>
      <c r="AD8" s="145"/>
      <c r="AE8" s="145"/>
      <c r="AF8" s="145"/>
      <c r="AG8" s="145"/>
      <c r="AH8" s="145"/>
      <c r="AI8" s="145"/>
      <c r="AJ8" s="145"/>
      <c r="AK8" s="146"/>
      <c r="AL8" s="144" t="s">
        <v>122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6"/>
      <c r="BA8" s="157">
        <v>4</v>
      </c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7">
        <v>5</v>
      </c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9"/>
      <c r="CG8" s="157">
        <v>6</v>
      </c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9"/>
      <c r="CZ8" s="157">
        <v>7</v>
      </c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9"/>
      <c r="DP8" s="157">
        <v>8</v>
      </c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9"/>
      <c r="EF8" s="157">
        <v>9</v>
      </c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9"/>
      <c r="EV8" s="157">
        <v>10</v>
      </c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36" customFormat="1" ht="30" customHeight="1">
      <c r="A9" s="35"/>
      <c r="B9" s="148" t="s">
        <v>120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150" t="s">
        <v>123</v>
      </c>
      <c r="AD9" s="151"/>
      <c r="AE9" s="151"/>
      <c r="AF9" s="151"/>
      <c r="AG9" s="151"/>
      <c r="AH9" s="151"/>
      <c r="AI9" s="151"/>
      <c r="AJ9" s="151"/>
      <c r="AK9" s="152"/>
      <c r="AL9" s="153" t="s">
        <v>15</v>
      </c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>
        <f>BQ9+CG9+EF9</f>
        <v>26308084</v>
      </c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>
        <f>BQ13</f>
        <v>25164984</v>
      </c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>
        <f>CG13</f>
        <v>193100</v>
      </c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>
        <f>EF13</f>
        <v>950000</v>
      </c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</row>
    <row r="10" spans="1:167" s="36" customFormat="1" ht="15" customHeight="1">
      <c r="A10" s="35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/>
      <c r="AD10" s="145"/>
      <c r="AE10" s="145"/>
      <c r="AF10" s="145"/>
      <c r="AG10" s="145"/>
      <c r="AH10" s="145"/>
      <c r="AI10" s="145"/>
      <c r="AJ10" s="145"/>
      <c r="AK10" s="146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 t="s">
        <v>15</v>
      </c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 t="s">
        <v>15</v>
      </c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 t="s">
        <v>15</v>
      </c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 t="s">
        <v>15</v>
      </c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 t="s">
        <v>15</v>
      </c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1" spans="1:167" s="36" customFormat="1" ht="15" customHeight="1">
      <c r="A11" s="35"/>
      <c r="B11" s="142" t="s">
        <v>125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124</v>
      </c>
      <c r="AD11" s="145"/>
      <c r="AE11" s="145"/>
      <c r="AF11" s="145"/>
      <c r="AG11" s="145"/>
      <c r="AH11" s="145"/>
      <c r="AI11" s="145"/>
      <c r="AJ11" s="145"/>
      <c r="AK11" s="146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1:167" s="36" customFormat="1" ht="15" customHeight="1">
      <c r="A12" s="35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/>
      <c r="AD12" s="145"/>
      <c r="AE12" s="145"/>
      <c r="AF12" s="145"/>
      <c r="AG12" s="145"/>
      <c r="AH12" s="145"/>
      <c r="AI12" s="145"/>
      <c r="AJ12" s="145"/>
      <c r="AK12" s="146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 t="s">
        <v>15</v>
      </c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 t="s">
        <v>15</v>
      </c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 t="s">
        <v>15</v>
      </c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 t="s">
        <v>15</v>
      </c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 t="s">
        <v>15</v>
      </c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</row>
    <row r="13" spans="1:167" s="36" customFormat="1" ht="30" customHeight="1">
      <c r="A13" s="37"/>
      <c r="B13" s="163" t="s">
        <v>126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20" t="s">
        <v>127</v>
      </c>
      <c r="AD13" s="121"/>
      <c r="AE13" s="121"/>
      <c r="AF13" s="121"/>
      <c r="AG13" s="121"/>
      <c r="AH13" s="121"/>
      <c r="AI13" s="121"/>
      <c r="AJ13" s="121"/>
      <c r="AK13" s="122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1">
        <f>BQ13+CG13+EF13</f>
        <v>26308084</v>
      </c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>
        <f>BQ14</f>
        <v>25164984</v>
      </c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>
        <f>CG15</f>
        <v>193100</v>
      </c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 t="s">
        <v>15</v>
      </c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>
        <f>EF16+EF17</f>
        <v>950000</v>
      </c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</row>
    <row r="14" spans="1:167" s="36" customFormat="1" ht="15" customHeight="1">
      <c r="A14" s="37"/>
      <c r="B14" s="163" t="s">
        <v>256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120"/>
      <c r="AD14" s="121"/>
      <c r="AE14" s="121"/>
      <c r="AF14" s="121"/>
      <c r="AG14" s="121"/>
      <c r="AH14" s="121"/>
      <c r="AI14" s="121"/>
      <c r="AJ14" s="121"/>
      <c r="AK14" s="122"/>
      <c r="AL14" s="147" t="s">
        <v>129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1">
        <f>BQ14</f>
        <v>25164984</v>
      </c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>
        <v>25164984</v>
      </c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 t="s">
        <v>15</v>
      </c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</row>
    <row r="15" spans="1:167" s="36" customFormat="1" ht="15" customHeight="1">
      <c r="A15" s="37"/>
      <c r="B15" s="163" t="s">
        <v>254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4"/>
      <c r="AC15" s="120"/>
      <c r="AD15" s="121"/>
      <c r="AE15" s="121"/>
      <c r="AF15" s="121"/>
      <c r="AG15" s="121"/>
      <c r="AH15" s="121"/>
      <c r="AI15" s="121"/>
      <c r="AJ15" s="121"/>
      <c r="AK15" s="122"/>
      <c r="AL15" s="147" t="s">
        <v>137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1">
        <f>CG15</f>
        <v>193100</v>
      </c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>
        <v>193100</v>
      </c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 t="s">
        <v>15</v>
      </c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</row>
    <row r="16" spans="1:167" s="36" customFormat="1" ht="15" customHeight="1">
      <c r="A16" s="37"/>
      <c r="B16" s="163" t="s">
        <v>255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20"/>
      <c r="AD16" s="121"/>
      <c r="AE16" s="121"/>
      <c r="AF16" s="121"/>
      <c r="AG16" s="121"/>
      <c r="AH16" s="121"/>
      <c r="AI16" s="121"/>
      <c r="AJ16" s="121"/>
      <c r="AK16" s="122"/>
      <c r="AL16" s="147" t="s">
        <v>129</v>
      </c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1">
        <f>EF16</f>
        <v>950000</v>
      </c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 t="s">
        <v>15</v>
      </c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 t="s">
        <v>15</v>
      </c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>
        <v>950000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</row>
    <row r="17" spans="1:167" s="36" customFormat="1" ht="15" customHeight="1">
      <c r="A17" s="37"/>
      <c r="B17" s="163" t="s">
        <v>128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120"/>
      <c r="AD17" s="121"/>
      <c r="AE17" s="121"/>
      <c r="AF17" s="121"/>
      <c r="AG17" s="121"/>
      <c r="AH17" s="121"/>
      <c r="AI17" s="121"/>
      <c r="AJ17" s="121"/>
      <c r="AK17" s="122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 t="s">
        <v>15</v>
      </c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 t="s">
        <v>15</v>
      </c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</row>
    <row r="18" spans="1:167" s="36" customFormat="1" ht="15" customHeight="1">
      <c r="A18" s="37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20"/>
      <c r="AD18" s="121"/>
      <c r="AE18" s="121"/>
      <c r="AF18" s="121"/>
      <c r="AG18" s="121"/>
      <c r="AH18" s="121"/>
      <c r="AI18" s="121"/>
      <c r="AJ18" s="121"/>
      <c r="AK18" s="122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 t="s">
        <v>15</v>
      </c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 t="s">
        <v>15</v>
      </c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</row>
    <row r="19" spans="1:167" s="36" customFormat="1" ht="43.5" customHeight="1">
      <c r="A19" s="35"/>
      <c r="B19" s="142" t="s">
        <v>132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4" t="s">
        <v>129</v>
      </c>
      <c r="AD19" s="145"/>
      <c r="AE19" s="145"/>
      <c r="AF19" s="145"/>
      <c r="AG19" s="145"/>
      <c r="AH19" s="145"/>
      <c r="AI19" s="145"/>
      <c r="AJ19" s="145"/>
      <c r="AK19" s="146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 t="s">
        <v>15</v>
      </c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 t="s">
        <v>15</v>
      </c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 t="s">
        <v>15</v>
      </c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 t="s">
        <v>15</v>
      </c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 t="s">
        <v>15</v>
      </c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</row>
    <row r="20" spans="1:167" s="36" customFormat="1" ht="101.25" customHeight="1">
      <c r="A20" s="35"/>
      <c r="B20" s="142" t="s">
        <v>131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4" t="s">
        <v>130</v>
      </c>
      <c r="AD20" s="145"/>
      <c r="AE20" s="145"/>
      <c r="AF20" s="145"/>
      <c r="AG20" s="145"/>
      <c r="AH20" s="145"/>
      <c r="AI20" s="145"/>
      <c r="AJ20" s="145"/>
      <c r="AK20" s="146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 t="s">
        <v>15</v>
      </c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 t="s">
        <v>15</v>
      </c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 t="s">
        <v>15</v>
      </c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 t="s">
        <v>15</v>
      </c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 t="s">
        <v>15</v>
      </c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</row>
    <row r="21" spans="1:167" s="36" customFormat="1" ht="43.5" customHeight="1">
      <c r="A21" s="35"/>
      <c r="B21" s="142" t="s">
        <v>134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4" t="s">
        <v>133</v>
      </c>
      <c r="AD21" s="145"/>
      <c r="AE21" s="145"/>
      <c r="AF21" s="145"/>
      <c r="AG21" s="145"/>
      <c r="AH21" s="145"/>
      <c r="AI21" s="145"/>
      <c r="AJ21" s="145"/>
      <c r="AK21" s="146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 t="s">
        <v>15</v>
      </c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 t="s">
        <v>15</v>
      </c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 t="s">
        <v>15</v>
      </c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 t="s">
        <v>15</v>
      </c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</row>
    <row r="22" spans="1:167" s="36" customFormat="1" ht="15" customHeight="1">
      <c r="A22" s="35"/>
      <c r="B22" s="142" t="s">
        <v>135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4" t="s">
        <v>136</v>
      </c>
      <c r="AD22" s="145"/>
      <c r="AE22" s="145"/>
      <c r="AF22" s="145"/>
      <c r="AG22" s="145"/>
      <c r="AH22" s="145"/>
      <c r="AI22" s="145"/>
      <c r="AJ22" s="145"/>
      <c r="AK22" s="146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 t="s">
        <v>15</v>
      </c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 t="s">
        <v>15</v>
      </c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 t="s">
        <v>15</v>
      </c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 t="s">
        <v>15</v>
      </c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3" spans="1:167" s="36" customFormat="1" ht="30" customHeight="1">
      <c r="A23" s="37"/>
      <c r="B23" s="163" t="s">
        <v>231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4"/>
      <c r="AC23" s="120" t="s">
        <v>137</v>
      </c>
      <c r="AD23" s="121"/>
      <c r="AE23" s="121"/>
      <c r="AF23" s="121"/>
      <c r="AG23" s="121"/>
      <c r="AH23" s="121"/>
      <c r="AI23" s="121"/>
      <c r="AJ23" s="121"/>
      <c r="AK23" s="122"/>
      <c r="AL23" s="147" t="s">
        <v>15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 t="s">
        <v>15</v>
      </c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 t="s">
        <v>15</v>
      </c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 t="s">
        <v>15</v>
      </c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 t="s">
        <v>15</v>
      </c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 t="s">
        <v>15</v>
      </c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</row>
    <row r="24" spans="1:167" s="36" customFormat="1" ht="15" customHeight="1">
      <c r="A24" s="35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4"/>
      <c r="AD24" s="145"/>
      <c r="AE24" s="145"/>
      <c r="AF24" s="145"/>
      <c r="AG24" s="145"/>
      <c r="AH24" s="145"/>
      <c r="AI24" s="145"/>
      <c r="AJ24" s="145"/>
      <c r="AK24" s="146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</row>
    <row r="25" spans="1:167" s="36" customFormat="1" ht="30" customHeight="1">
      <c r="A25" s="35"/>
      <c r="B25" s="148" t="s">
        <v>139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50" t="s">
        <v>138</v>
      </c>
      <c r="AD25" s="151"/>
      <c r="AE25" s="151"/>
      <c r="AF25" s="151"/>
      <c r="AG25" s="151"/>
      <c r="AH25" s="151"/>
      <c r="AI25" s="151"/>
      <c r="AJ25" s="151"/>
      <c r="AK25" s="152"/>
      <c r="AL25" s="153" t="s">
        <v>15</v>
      </c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4">
        <f>BA26+BA35+BA44</f>
        <v>26308084</v>
      </c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>
        <f>BQ26+BQ35+BQ44</f>
        <v>25164984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>
        <f>CG39+CG44</f>
        <v>193100</v>
      </c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>
        <f>EF35+EF44</f>
        <v>950000</v>
      </c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</row>
    <row r="26" spans="1:167" s="36" customFormat="1" ht="30" customHeight="1">
      <c r="A26" s="37"/>
      <c r="B26" s="163" t="s">
        <v>141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  <c r="AC26" s="120" t="s">
        <v>140</v>
      </c>
      <c r="AD26" s="121"/>
      <c r="AE26" s="121"/>
      <c r="AF26" s="121"/>
      <c r="AG26" s="121"/>
      <c r="AH26" s="121"/>
      <c r="AI26" s="121"/>
      <c r="AJ26" s="121"/>
      <c r="AK26" s="122"/>
      <c r="AL26" s="147" t="s">
        <v>124</v>
      </c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1">
        <f>BA28+BA29+BA30</f>
        <v>18553654</v>
      </c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>
        <f>BQ28+BQ29+BQ30</f>
        <v>18553654</v>
      </c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</row>
    <row r="27" spans="1:167" s="36" customFormat="1" ht="13.5">
      <c r="A27" s="35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20" t="s">
        <v>148</v>
      </c>
      <c r="AD27" s="121"/>
      <c r="AE27" s="121"/>
      <c r="AF27" s="121"/>
      <c r="AG27" s="121"/>
      <c r="AH27" s="121"/>
      <c r="AI27" s="121"/>
      <c r="AJ27" s="121"/>
      <c r="AK27" s="122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</row>
    <row r="28" spans="1:167" s="36" customFormat="1" ht="13.5">
      <c r="A28" s="35"/>
      <c r="B28" s="142" t="s">
        <v>142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23"/>
      <c r="AD28" s="124"/>
      <c r="AE28" s="124"/>
      <c r="AF28" s="124"/>
      <c r="AG28" s="124"/>
      <c r="AH28" s="124"/>
      <c r="AI28" s="124"/>
      <c r="AJ28" s="124"/>
      <c r="AK28" s="125"/>
      <c r="AL28" s="147" t="s">
        <v>144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1">
        <f>BQ28</f>
        <v>14141824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>
        <v>14141824</v>
      </c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</row>
    <row r="29" spans="1:167" s="36" customFormat="1" ht="30" customHeight="1">
      <c r="A29" s="35"/>
      <c r="B29" s="142" t="s">
        <v>143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23"/>
      <c r="AD29" s="124"/>
      <c r="AE29" s="124"/>
      <c r="AF29" s="124"/>
      <c r="AG29" s="124"/>
      <c r="AH29" s="124"/>
      <c r="AI29" s="124"/>
      <c r="AJ29" s="124"/>
      <c r="AK29" s="125"/>
      <c r="AL29" s="147" t="s">
        <v>145</v>
      </c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1">
        <f>BQ29</f>
        <v>4270830</v>
      </c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>
        <v>4270830</v>
      </c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</row>
    <row r="30" spans="1:167" s="36" customFormat="1" ht="57" customHeight="1">
      <c r="A30" s="37"/>
      <c r="B30" s="163" t="s">
        <v>147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  <c r="AC30" s="126"/>
      <c r="AD30" s="127"/>
      <c r="AE30" s="127"/>
      <c r="AF30" s="127"/>
      <c r="AG30" s="127"/>
      <c r="AH30" s="127"/>
      <c r="AI30" s="127"/>
      <c r="AJ30" s="127"/>
      <c r="AK30" s="128"/>
      <c r="AL30" s="147" t="s">
        <v>146</v>
      </c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1">
        <f>BQ30</f>
        <v>141000</v>
      </c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>
        <v>141000</v>
      </c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</row>
    <row r="31" spans="1:167" s="36" customFormat="1" ht="43.5" customHeight="1">
      <c r="A31" s="35"/>
      <c r="B31" s="142" t="s">
        <v>150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20" t="s">
        <v>149</v>
      </c>
      <c r="AD31" s="121"/>
      <c r="AE31" s="121"/>
      <c r="AF31" s="121"/>
      <c r="AG31" s="121"/>
      <c r="AH31" s="121"/>
      <c r="AI31" s="121"/>
      <c r="AJ31" s="121"/>
      <c r="AK31" s="122"/>
      <c r="AL31" s="147" t="s">
        <v>180</v>
      </c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1">
        <f>BA33+BA34</f>
        <v>0</v>
      </c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</row>
    <row r="32" spans="1:167" s="36" customFormat="1" ht="15" customHeight="1">
      <c r="A32" s="35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23"/>
      <c r="AD32" s="124"/>
      <c r="AE32" s="124"/>
      <c r="AF32" s="124"/>
      <c r="AG32" s="124"/>
      <c r="AH32" s="124"/>
      <c r="AI32" s="124"/>
      <c r="AJ32" s="124"/>
      <c r="AK32" s="125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</row>
    <row r="33" spans="1:167" s="36" customFormat="1" ht="15" customHeight="1">
      <c r="A33" s="37"/>
      <c r="B33" s="163" t="s">
        <v>196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123"/>
      <c r="AD33" s="124"/>
      <c r="AE33" s="124"/>
      <c r="AF33" s="124"/>
      <c r="AG33" s="124"/>
      <c r="AH33" s="124"/>
      <c r="AI33" s="124"/>
      <c r="AJ33" s="124"/>
      <c r="AK33" s="125"/>
      <c r="AL33" s="147" t="s">
        <v>151</v>
      </c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</row>
    <row r="34" spans="1:167" s="36" customFormat="1" ht="15" customHeight="1">
      <c r="A34" s="39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126"/>
      <c r="AD34" s="127"/>
      <c r="AE34" s="127"/>
      <c r="AF34" s="127"/>
      <c r="AG34" s="127"/>
      <c r="AH34" s="127"/>
      <c r="AI34" s="127"/>
      <c r="AJ34" s="127"/>
      <c r="AK34" s="128"/>
      <c r="AL34" s="147" t="s">
        <v>152</v>
      </c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</row>
    <row r="35" spans="1:167" s="36" customFormat="1" ht="30" customHeight="1">
      <c r="A35" s="35"/>
      <c r="B35" s="142" t="s">
        <v>153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67"/>
      <c r="AD35" s="168"/>
      <c r="AE35" s="168"/>
      <c r="AF35" s="168"/>
      <c r="AG35" s="168"/>
      <c r="AH35" s="168"/>
      <c r="AI35" s="168"/>
      <c r="AJ35" s="168"/>
      <c r="AK35" s="169"/>
      <c r="AL35" s="147" t="s">
        <v>154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1">
        <f>BQ35+EF35</f>
        <v>167000</v>
      </c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>
        <f>BQ37+BQ39</f>
        <v>167000</v>
      </c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</row>
    <row r="36" spans="1:167" s="36" customFormat="1" ht="15" customHeight="1">
      <c r="A36" s="35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26"/>
      <c r="AD36" s="127"/>
      <c r="AE36" s="127"/>
      <c r="AF36" s="127"/>
      <c r="AG36" s="127"/>
      <c r="AH36" s="127"/>
      <c r="AI36" s="127"/>
      <c r="AJ36" s="127"/>
      <c r="AK36" s="128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</row>
    <row r="37" spans="1:167" s="36" customFormat="1" ht="43.5" customHeight="1">
      <c r="A37" s="35"/>
      <c r="B37" s="142" t="s">
        <v>156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20" t="s">
        <v>161</v>
      </c>
      <c r="AD37" s="121"/>
      <c r="AE37" s="121"/>
      <c r="AF37" s="121"/>
      <c r="AG37" s="121"/>
      <c r="AH37" s="121"/>
      <c r="AI37" s="121"/>
      <c r="AJ37" s="121"/>
      <c r="AK37" s="122"/>
      <c r="AL37" s="147" t="s">
        <v>155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1">
        <v>120000</v>
      </c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>
        <v>120000</v>
      </c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</row>
    <row r="38" spans="1:167" s="36" customFormat="1" ht="30" customHeight="1">
      <c r="A38" s="35"/>
      <c r="B38" s="142" t="s">
        <v>158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23"/>
      <c r="AD38" s="124"/>
      <c r="AE38" s="124"/>
      <c r="AF38" s="124"/>
      <c r="AG38" s="124"/>
      <c r="AH38" s="124"/>
      <c r="AI38" s="124"/>
      <c r="AJ38" s="124"/>
      <c r="AK38" s="125"/>
      <c r="AL38" s="147" t="s">
        <v>157</v>
      </c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</row>
    <row r="39" spans="1:167" s="36" customFormat="1" ht="15" customHeight="1">
      <c r="A39" s="35"/>
      <c r="B39" s="142" t="s">
        <v>160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26"/>
      <c r="AD39" s="127"/>
      <c r="AE39" s="127"/>
      <c r="AF39" s="127"/>
      <c r="AG39" s="127"/>
      <c r="AH39" s="127"/>
      <c r="AI39" s="127"/>
      <c r="AJ39" s="127"/>
      <c r="AK39" s="128"/>
      <c r="AL39" s="147" t="s">
        <v>159</v>
      </c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1">
        <v>47000</v>
      </c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>
        <v>47000</v>
      </c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>
        <v>0</v>
      </c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</row>
    <row r="40" spans="1:167" s="36" customFormat="1" ht="43.5" customHeight="1">
      <c r="A40" s="37"/>
      <c r="B40" s="163" t="s">
        <v>163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4"/>
      <c r="AC40" s="120" t="s">
        <v>162</v>
      </c>
      <c r="AD40" s="121"/>
      <c r="AE40" s="121"/>
      <c r="AF40" s="121"/>
      <c r="AG40" s="121"/>
      <c r="AH40" s="121"/>
      <c r="AI40" s="121"/>
      <c r="AJ40" s="121"/>
      <c r="AK40" s="122"/>
      <c r="AL40" s="147" t="s">
        <v>159</v>
      </c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</row>
    <row r="41" spans="1:167" s="36" customFormat="1" ht="43.5" customHeight="1">
      <c r="A41" s="35"/>
      <c r="B41" s="142" t="s">
        <v>165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20" t="s">
        <v>164</v>
      </c>
      <c r="AD41" s="121"/>
      <c r="AE41" s="121"/>
      <c r="AF41" s="121"/>
      <c r="AG41" s="121"/>
      <c r="AH41" s="121"/>
      <c r="AI41" s="121"/>
      <c r="AJ41" s="121"/>
      <c r="AK41" s="122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</row>
    <row r="42" spans="1:167" s="36" customFormat="1" ht="15" customHeight="1">
      <c r="A42" s="35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23"/>
      <c r="AD42" s="124"/>
      <c r="AE42" s="124"/>
      <c r="AF42" s="124"/>
      <c r="AG42" s="124"/>
      <c r="AH42" s="124"/>
      <c r="AI42" s="124"/>
      <c r="AJ42" s="124"/>
      <c r="AK42" s="125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3" spans="1:167" s="36" customFormat="1" ht="15" customHeight="1">
      <c r="A43" s="38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26"/>
      <c r="AD43" s="127"/>
      <c r="AE43" s="127"/>
      <c r="AF43" s="127"/>
      <c r="AG43" s="127"/>
      <c r="AH43" s="127"/>
      <c r="AI43" s="127"/>
      <c r="AJ43" s="127"/>
      <c r="AK43" s="128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</row>
    <row r="44" spans="1:167" s="5" customFormat="1" ht="43.5" customHeight="1">
      <c r="A44" s="33"/>
      <c r="B44" s="87" t="s">
        <v>166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29"/>
      <c r="AD44" s="130"/>
      <c r="AE44" s="130"/>
      <c r="AF44" s="130"/>
      <c r="AG44" s="130"/>
      <c r="AH44" s="130"/>
      <c r="AI44" s="130"/>
      <c r="AJ44" s="130"/>
      <c r="AK44" s="131"/>
      <c r="AL44" s="147" t="s">
        <v>162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1">
        <f>BA47+BA48+BA49+BA51+BA52+BA53+BA55+BA58</f>
        <v>7587430</v>
      </c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>
        <f>BQ47+BQ49+BQ51+BQ52+BQ55+BQ58</f>
        <v>6444330</v>
      </c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>
        <f>CG51+CG52+CG58+CG53</f>
        <v>193100</v>
      </c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>
        <f>EF52+EF53+EF58</f>
        <v>950000</v>
      </c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</row>
    <row r="45" spans="1:167" s="5" customFormat="1" ht="15">
      <c r="A45" s="33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09"/>
      <c r="AD45" s="110"/>
      <c r="AE45" s="110"/>
      <c r="AF45" s="110"/>
      <c r="AG45" s="110"/>
      <c r="AH45" s="110"/>
      <c r="AI45" s="110"/>
      <c r="AJ45" s="110"/>
      <c r="AK45" s="111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</row>
    <row r="46" spans="1:167" s="5" customFormat="1" ht="60.75" customHeight="1">
      <c r="A46" s="33"/>
      <c r="B46" s="87" t="s">
        <v>168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09"/>
      <c r="AD46" s="110"/>
      <c r="AE46" s="110"/>
      <c r="AF46" s="110"/>
      <c r="AG46" s="110"/>
      <c r="AH46" s="110"/>
      <c r="AI46" s="110"/>
      <c r="AJ46" s="110"/>
      <c r="AK46" s="111"/>
      <c r="AL46" s="147" t="s">
        <v>167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</row>
    <row r="47" spans="1:167" s="5" customFormat="1" ht="15">
      <c r="A47" s="33"/>
      <c r="B47" s="87" t="s">
        <v>169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09"/>
      <c r="AD47" s="110"/>
      <c r="AE47" s="110"/>
      <c r="AF47" s="110"/>
      <c r="AG47" s="110"/>
      <c r="AH47" s="110"/>
      <c r="AI47" s="110"/>
      <c r="AJ47" s="110"/>
      <c r="AK47" s="111"/>
      <c r="AL47" s="147" t="s">
        <v>170</v>
      </c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1">
        <f>BQ47</f>
        <v>72400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>
        <v>72400</v>
      </c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</row>
    <row r="48" spans="1:167" s="5" customFormat="1" ht="15">
      <c r="A48" s="33"/>
      <c r="B48" s="87" t="s">
        <v>171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09"/>
      <c r="AD48" s="110"/>
      <c r="AE48" s="110"/>
      <c r="AF48" s="110"/>
      <c r="AG48" s="110"/>
      <c r="AH48" s="110"/>
      <c r="AI48" s="110"/>
      <c r="AJ48" s="110"/>
      <c r="AK48" s="111"/>
      <c r="AL48" s="147" t="s">
        <v>170</v>
      </c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</row>
    <row r="49" spans="1:167" s="5" customFormat="1" ht="15">
      <c r="A49" s="33"/>
      <c r="B49" s="87" t="s">
        <v>172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09"/>
      <c r="AD49" s="110"/>
      <c r="AE49" s="110"/>
      <c r="AF49" s="110"/>
      <c r="AG49" s="110"/>
      <c r="AH49" s="110"/>
      <c r="AI49" s="110"/>
      <c r="AJ49" s="110"/>
      <c r="AK49" s="111"/>
      <c r="AL49" s="147" t="s">
        <v>170</v>
      </c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1">
        <f>BQ49</f>
        <v>3763651</v>
      </c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>
        <v>3763651</v>
      </c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</row>
    <row r="50" spans="1:167" s="5" customFormat="1" ht="43.5" customHeight="1">
      <c r="A50" s="33"/>
      <c r="B50" s="87" t="s">
        <v>197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12"/>
      <c r="AD50" s="77"/>
      <c r="AE50" s="77"/>
      <c r="AF50" s="77"/>
      <c r="AG50" s="77"/>
      <c r="AH50" s="77"/>
      <c r="AI50" s="77"/>
      <c r="AJ50" s="77"/>
      <c r="AK50" s="113"/>
      <c r="AL50" s="147" t="s">
        <v>170</v>
      </c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</row>
    <row r="51" spans="1:167" s="5" customFormat="1" ht="30" customHeight="1">
      <c r="A51" s="33"/>
      <c r="B51" s="87" t="s">
        <v>173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09" t="s">
        <v>175</v>
      </c>
      <c r="AD51" s="110"/>
      <c r="AE51" s="110"/>
      <c r="AF51" s="110"/>
      <c r="AG51" s="110"/>
      <c r="AH51" s="110"/>
      <c r="AI51" s="110"/>
      <c r="AJ51" s="110"/>
      <c r="AK51" s="111"/>
      <c r="AL51" s="147" t="s">
        <v>170</v>
      </c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1">
        <f>BQ51+CG51</f>
        <v>414214</v>
      </c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>
        <v>314214</v>
      </c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>
        <v>100000</v>
      </c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</row>
    <row r="52" spans="1:167" s="5" customFormat="1" ht="15" customHeight="1">
      <c r="A52" s="33"/>
      <c r="B52" s="87" t="s">
        <v>174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09"/>
      <c r="AD52" s="110"/>
      <c r="AE52" s="110"/>
      <c r="AF52" s="110"/>
      <c r="AG52" s="110"/>
      <c r="AH52" s="110"/>
      <c r="AI52" s="110"/>
      <c r="AJ52" s="110"/>
      <c r="AK52" s="111"/>
      <c r="AL52" s="147" t="s">
        <v>170</v>
      </c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1">
        <f>BQ52+CG52+EF52</f>
        <v>530250</v>
      </c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>
        <v>437150</v>
      </c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>
        <v>93100</v>
      </c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</row>
    <row r="53" spans="1:167" s="5" customFormat="1" ht="15" customHeight="1">
      <c r="A53" s="33"/>
      <c r="B53" s="87" t="s">
        <v>26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109"/>
      <c r="AD53" s="110"/>
      <c r="AE53" s="110"/>
      <c r="AF53" s="110"/>
      <c r="AG53" s="110"/>
      <c r="AH53" s="110"/>
      <c r="AI53" s="110"/>
      <c r="AJ53" s="110"/>
      <c r="AK53" s="111"/>
      <c r="AL53" s="147" t="s">
        <v>170</v>
      </c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1">
        <f>BQ53+CG53+EF53</f>
        <v>0</v>
      </c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</row>
    <row r="54" spans="1:167" s="5" customFormat="1" ht="15" customHeight="1">
      <c r="A54" s="34"/>
      <c r="B54" s="155" t="s">
        <v>177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6"/>
      <c r="AC54" s="109"/>
      <c r="AD54" s="110"/>
      <c r="AE54" s="110"/>
      <c r="AF54" s="110"/>
      <c r="AG54" s="110"/>
      <c r="AH54" s="110"/>
      <c r="AI54" s="110"/>
      <c r="AJ54" s="110"/>
      <c r="AK54" s="111"/>
      <c r="AL54" s="147" t="s">
        <v>176</v>
      </c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</row>
    <row r="55" spans="1:167" s="5" customFormat="1" ht="15" customHeight="1">
      <c r="A55" s="40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114"/>
      <c r="AD55" s="115"/>
      <c r="AE55" s="115"/>
      <c r="AF55" s="115"/>
      <c r="AG55" s="115"/>
      <c r="AH55" s="115"/>
      <c r="AI55" s="115"/>
      <c r="AJ55" s="115"/>
      <c r="AK55" s="116"/>
      <c r="AL55" s="147" t="s">
        <v>170</v>
      </c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1">
        <f>BQ55</f>
        <v>1076375</v>
      </c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>
        <v>1076375</v>
      </c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</row>
    <row r="56" spans="1:167" s="5" customFormat="1" ht="30" customHeight="1">
      <c r="A56" s="33"/>
      <c r="B56" s="87" t="s">
        <v>178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117"/>
      <c r="AD56" s="118"/>
      <c r="AE56" s="118"/>
      <c r="AF56" s="118"/>
      <c r="AG56" s="118"/>
      <c r="AH56" s="118"/>
      <c r="AI56" s="118"/>
      <c r="AJ56" s="118"/>
      <c r="AK56" s="119"/>
      <c r="AL56" s="147" t="s">
        <v>170</v>
      </c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</row>
    <row r="57" spans="1:167" s="5" customFormat="1" ht="15" customHeight="1">
      <c r="A57" s="34"/>
      <c r="B57" s="155" t="s">
        <v>179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6"/>
      <c r="AC57" s="109"/>
      <c r="AD57" s="110"/>
      <c r="AE57" s="110"/>
      <c r="AF57" s="110"/>
      <c r="AG57" s="110"/>
      <c r="AH57" s="110"/>
      <c r="AI57" s="110"/>
      <c r="AJ57" s="110"/>
      <c r="AK57" s="111"/>
      <c r="AL57" s="147" t="s">
        <v>176</v>
      </c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</row>
    <row r="58" spans="1:167" s="5" customFormat="1" ht="15" customHeight="1">
      <c r="A58" s="40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5"/>
      <c r="AC58" s="114"/>
      <c r="AD58" s="115"/>
      <c r="AE58" s="115"/>
      <c r="AF58" s="115"/>
      <c r="AG58" s="115"/>
      <c r="AH58" s="115"/>
      <c r="AI58" s="115"/>
      <c r="AJ58" s="115"/>
      <c r="AK58" s="116"/>
      <c r="AL58" s="147" t="s">
        <v>170</v>
      </c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1">
        <f>BQ58+CG58+EF58</f>
        <v>1730540</v>
      </c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>
        <v>780540</v>
      </c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>
        <v>950000</v>
      </c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</row>
    <row r="59" spans="1:167" s="36" customFormat="1" ht="42" customHeight="1">
      <c r="A59" s="35"/>
      <c r="B59" s="148" t="s">
        <v>181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9"/>
      <c r="AC59" s="150" t="s">
        <v>180</v>
      </c>
      <c r="AD59" s="151"/>
      <c r="AE59" s="151"/>
      <c r="AF59" s="151"/>
      <c r="AG59" s="151"/>
      <c r="AH59" s="151"/>
      <c r="AI59" s="151"/>
      <c r="AJ59" s="151"/>
      <c r="AK59" s="152"/>
      <c r="AL59" s="153" t="s">
        <v>15</v>
      </c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</row>
    <row r="60" spans="1:167" s="36" customFormat="1" ht="15" customHeight="1">
      <c r="A60" s="35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4"/>
      <c r="AD60" s="145"/>
      <c r="AE60" s="145"/>
      <c r="AF60" s="145"/>
      <c r="AG60" s="145"/>
      <c r="AH60" s="145"/>
      <c r="AI60" s="145"/>
      <c r="AJ60" s="145"/>
      <c r="AK60" s="146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</row>
    <row r="61" spans="1:167" s="36" customFormat="1" ht="30" customHeight="1">
      <c r="A61" s="35"/>
      <c r="B61" s="142" t="s">
        <v>183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4" t="s">
        <v>182</v>
      </c>
      <c r="AD61" s="145"/>
      <c r="AE61" s="145"/>
      <c r="AF61" s="145"/>
      <c r="AG61" s="145"/>
      <c r="AH61" s="145"/>
      <c r="AI61" s="145"/>
      <c r="AJ61" s="145"/>
      <c r="AK61" s="146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</row>
    <row r="62" spans="1:167" s="36" customFormat="1" ht="15" customHeight="1">
      <c r="A62" s="35"/>
      <c r="B62" s="142" t="s">
        <v>184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4" t="s">
        <v>185</v>
      </c>
      <c r="AD62" s="145"/>
      <c r="AE62" s="145"/>
      <c r="AF62" s="145"/>
      <c r="AG62" s="145"/>
      <c r="AH62" s="145"/>
      <c r="AI62" s="145"/>
      <c r="AJ62" s="145"/>
      <c r="AK62" s="146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</row>
    <row r="63" spans="1:167" s="36" customFormat="1" ht="30" customHeight="1">
      <c r="A63" s="35"/>
      <c r="B63" s="142" t="s">
        <v>187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4" t="s">
        <v>186</v>
      </c>
      <c r="AD63" s="145"/>
      <c r="AE63" s="145"/>
      <c r="AF63" s="145"/>
      <c r="AG63" s="145"/>
      <c r="AH63" s="145"/>
      <c r="AI63" s="145"/>
      <c r="AJ63" s="145"/>
      <c r="AK63" s="146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</row>
    <row r="64" spans="1:167" s="36" customFormat="1" ht="15" customHeight="1">
      <c r="A64" s="35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4"/>
      <c r="AD64" s="145"/>
      <c r="AE64" s="145"/>
      <c r="AF64" s="145"/>
      <c r="AG64" s="145"/>
      <c r="AH64" s="145"/>
      <c r="AI64" s="145"/>
      <c r="AJ64" s="145"/>
      <c r="AK64" s="146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</row>
    <row r="65" spans="1:167" s="36" customFormat="1" ht="30" customHeight="1">
      <c r="A65" s="35"/>
      <c r="B65" s="142" t="s">
        <v>188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4" t="s">
        <v>189</v>
      </c>
      <c r="AD65" s="145"/>
      <c r="AE65" s="145"/>
      <c r="AF65" s="145"/>
      <c r="AG65" s="145"/>
      <c r="AH65" s="145"/>
      <c r="AI65" s="145"/>
      <c r="AJ65" s="145"/>
      <c r="AK65" s="146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</row>
    <row r="66" spans="1:167" s="36" customFormat="1" ht="15" customHeight="1">
      <c r="A66" s="35"/>
      <c r="B66" s="142" t="s">
        <v>191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4" t="s">
        <v>190</v>
      </c>
      <c r="AD66" s="145"/>
      <c r="AE66" s="145"/>
      <c r="AF66" s="145"/>
      <c r="AG66" s="145"/>
      <c r="AH66" s="145"/>
      <c r="AI66" s="145"/>
      <c r="AJ66" s="145"/>
      <c r="AK66" s="146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</row>
    <row r="67" spans="1:167" s="36" customFormat="1" ht="30" customHeight="1">
      <c r="A67" s="35"/>
      <c r="B67" s="148" t="s">
        <v>194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44" t="s">
        <v>192</v>
      </c>
      <c r="AD67" s="145"/>
      <c r="AE67" s="145"/>
      <c r="AF67" s="145"/>
      <c r="AG67" s="145"/>
      <c r="AH67" s="145"/>
      <c r="AI67" s="145"/>
      <c r="AJ67" s="145"/>
      <c r="AK67" s="146"/>
      <c r="AL67" s="147" t="s">
        <v>15</v>
      </c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1">
        <f>BQ67+CG67+EF67</f>
        <v>3059.75</v>
      </c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>
        <v>3058</v>
      </c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>
        <v>1.75</v>
      </c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</row>
    <row r="68" spans="1:167" s="36" customFormat="1" ht="30" customHeight="1">
      <c r="A68" s="35"/>
      <c r="B68" s="148" t="s">
        <v>195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9"/>
      <c r="AC68" s="144" t="s">
        <v>193</v>
      </c>
      <c r="AD68" s="145"/>
      <c r="AE68" s="145"/>
      <c r="AF68" s="145"/>
      <c r="AG68" s="145"/>
      <c r="AH68" s="145"/>
      <c r="AI68" s="145"/>
      <c r="AJ68" s="145"/>
      <c r="AK68" s="146"/>
      <c r="AL68" s="147" t="s">
        <v>15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</row>
  </sheetData>
  <sheetProtection/>
  <mergeCells count="620">
    <mergeCell ref="AL52:AZ52"/>
    <mergeCell ref="CZ27:DO27"/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B1:FJ1"/>
    <mergeCell ref="B18:AB18"/>
    <mergeCell ref="EV45:FK45"/>
    <mergeCell ref="EV50:FK50"/>
    <mergeCell ref="EV25:FK25"/>
    <mergeCell ref="EV26:FK26"/>
    <mergeCell ref="EV30:FK30"/>
    <mergeCell ref="EV27:FK27"/>
    <mergeCell ref="EV29:FK29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V42:FK42"/>
    <mergeCell ref="CZ42:DO42"/>
    <mergeCell ref="EV23:FK23"/>
    <mergeCell ref="EV14:FK14"/>
    <mergeCell ref="EV18:FK18"/>
    <mergeCell ref="EV17:FK17"/>
    <mergeCell ref="EV19:FK19"/>
    <mergeCell ref="EV24:FK24"/>
    <mergeCell ref="BQ11:CF11"/>
    <mergeCell ref="AL13:AZ13"/>
    <mergeCell ref="B11:AB11"/>
    <mergeCell ref="BA11:BP11"/>
    <mergeCell ref="AC11:AK11"/>
    <mergeCell ref="EV9:FK9"/>
    <mergeCell ref="BA45:BP45"/>
    <mergeCell ref="BA18:BP18"/>
    <mergeCell ref="BA19:BP19"/>
    <mergeCell ref="BA20:BP20"/>
    <mergeCell ref="BA37:BP37"/>
    <mergeCell ref="BA31:BP31"/>
    <mergeCell ref="BA30:BP30"/>
    <mergeCell ref="BA32:BP32"/>
    <mergeCell ref="BA27:BP27"/>
    <mergeCell ref="BA44:BP44"/>
    <mergeCell ref="EF11:EU11"/>
    <mergeCell ref="CG12:CY12"/>
    <mergeCell ref="CZ12:DO12"/>
    <mergeCell ref="BA14:BP14"/>
    <mergeCell ref="CG11:CY11"/>
    <mergeCell ref="CZ11:DO11"/>
    <mergeCell ref="DP12:EE12"/>
    <mergeCell ref="EF12:EU12"/>
    <mergeCell ref="DP11:EE11"/>
    <mergeCell ref="DP14:EE14"/>
    <mergeCell ref="A4:AB7"/>
    <mergeCell ref="AL4:AZ7"/>
    <mergeCell ref="AL30:AZ30"/>
    <mergeCell ref="AL27:AZ27"/>
    <mergeCell ref="AL29:AZ29"/>
    <mergeCell ref="AL19:AZ19"/>
    <mergeCell ref="AL20:AZ20"/>
    <mergeCell ref="B14:AB14"/>
    <mergeCell ref="B13:AB13"/>
    <mergeCell ref="AL11:AZ11"/>
    <mergeCell ref="B35:AB35"/>
    <mergeCell ref="AL35:AZ35"/>
    <mergeCell ref="BA35:BP35"/>
    <mergeCell ref="BA36:BP36"/>
    <mergeCell ref="AC35:AK35"/>
    <mergeCell ref="AC36:AK36"/>
    <mergeCell ref="CG42:CY42"/>
    <mergeCell ref="CG37:CY37"/>
    <mergeCell ref="BA41:BP41"/>
    <mergeCell ref="BA42:BP42"/>
    <mergeCell ref="AL37:AZ37"/>
    <mergeCell ref="BQ40:CF40"/>
    <mergeCell ref="CG40:CY40"/>
    <mergeCell ref="BQ38:CF38"/>
    <mergeCell ref="DP41:EE41"/>
    <mergeCell ref="CZ37:DO37"/>
    <mergeCell ref="CZ40:DO40"/>
    <mergeCell ref="DP37:EE37"/>
    <mergeCell ref="B37:AB37"/>
    <mergeCell ref="BQ37:CF37"/>
    <mergeCell ref="BQ34:CF34"/>
    <mergeCell ref="BQ33:CF33"/>
    <mergeCell ref="BQ36:CF36"/>
    <mergeCell ref="BQ35:CF35"/>
    <mergeCell ref="CG33:CY33"/>
    <mergeCell ref="CZ33:DO33"/>
    <mergeCell ref="CG34:CY34"/>
    <mergeCell ref="CZ34:DO34"/>
    <mergeCell ref="CG35:CY35"/>
    <mergeCell ref="CG36:CY36"/>
    <mergeCell ref="CG30:CY30"/>
    <mergeCell ref="CG32:CY32"/>
    <mergeCell ref="CZ25:DO25"/>
    <mergeCell ref="CG26:CY26"/>
    <mergeCell ref="CZ26:DO26"/>
    <mergeCell ref="CZ32:DO32"/>
    <mergeCell ref="CG28:CY28"/>
    <mergeCell ref="CZ28:DO28"/>
    <mergeCell ref="CZ30:DO30"/>
    <mergeCell ref="CG29:CY29"/>
    <mergeCell ref="BQ30:CF30"/>
    <mergeCell ref="AL26:AZ26"/>
    <mergeCell ref="BA23:BP23"/>
    <mergeCell ref="BA25:BP25"/>
    <mergeCell ref="BA29:BP29"/>
    <mergeCell ref="BA28:BP28"/>
    <mergeCell ref="AL25:AZ25"/>
    <mergeCell ref="B21:AB21"/>
    <mergeCell ref="AC26:AK26"/>
    <mergeCell ref="AL23:AZ23"/>
    <mergeCell ref="BA22:BP22"/>
    <mergeCell ref="BA21:BP21"/>
    <mergeCell ref="AC21:AK21"/>
    <mergeCell ref="AL21:AZ21"/>
    <mergeCell ref="B26:AB26"/>
    <mergeCell ref="AC25:AK25"/>
    <mergeCell ref="B25:AB25"/>
    <mergeCell ref="B27:AB27"/>
    <mergeCell ref="B28:AB28"/>
    <mergeCell ref="AL28:AZ28"/>
    <mergeCell ref="BA26:BP26"/>
    <mergeCell ref="AL33:AZ33"/>
    <mergeCell ref="BA33:BP33"/>
    <mergeCell ref="BA34:BP34"/>
    <mergeCell ref="AL34:AZ34"/>
    <mergeCell ref="AL32:AZ32"/>
    <mergeCell ref="AL36:AZ36"/>
    <mergeCell ref="B42:AB42"/>
    <mergeCell ref="AL42:AZ42"/>
    <mergeCell ref="B36:AB36"/>
    <mergeCell ref="B41:AB41"/>
    <mergeCell ref="AL41:AZ41"/>
    <mergeCell ref="B40:AB40"/>
    <mergeCell ref="AC40:AK40"/>
    <mergeCell ref="AL39:AZ39"/>
    <mergeCell ref="B9:AB9"/>
    <mergeCell ref="AL9:AZ9"/>
    <mergeCell ref="AC10:AK10"/>
    <mergeCell ref="B10:AB10"/>
    <mergeCell ref="AL17:AZ17"/>
    <mergeCell ref="B19:AB19"/>
    <mergeCell ref="B12:AB12"/>
    <mergeCell ref="AL16:AZ16"/>
    <mergeCell ref="BQ18:CF18"/>
    <mergeCell ref="BQ17:CF17"/>
    <mergeCell ref="BQ9:CF9"/>
    <mergeCell ref="BA9:BP9"/>
    <mergeCell ref="BA13:BP13"/>
    <mergeCell ref="BA10:BP10"/>
    <mergeCell ref="BA15:BP15"/>
    <mergeCell ref="BQ16:CF16"/>
    <mergeCell ref="BA17:BP17"/>
    <mergeCell ref="BA16:BP16"/>
    <mergeCell ref="B17:AB17"/>
    <mergeCell ref="AC13:AK13"/>
    <mergeCell ref="B16:AB16"/>
    <mergeCell ref="B15:AB15"/>
    <mergeCell ref="AL15:AZ15"/>
    <mergeCell ref="AC14:AK14"/>
    <mergeCell ref="AL14:AZ14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B38:AB38"/>
    <mergeCell ref="AL40:AZ40"/>
    <mergeCell ref="B46:AB46"/>
    <mergeCell ref="B45:AB45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DP25:EE25"/>
    <mergeCell ref="EF25:EU25"/>
    <mergeCell ref="EV44:FK44"/>
    <mergeCell ref="EV43:FK43"/>
    <mergeCell ref="EV28:FK28"/>
    <mergeCell ref="EV38:FK38"/>
    <mergeCell ref="EV40:FK40"/>
    <mergeCell ref="EV41:FK41"/>
    <mergeCell ref="EV39:FK39"/>
    <mergeCell ref="EV32:FK32"/>
    <mergeCell ref="EV33:FK33"/>
    <mergeCell ref="EV34:FK34"/>
    <mergeCell ref="BQ59:CF59"/>
    <mergeCell ref="CG59:CY59"/>
    <mergeCell ref="BQ56:CF56"/>
    <mergeCell ref="DP15:EE15"/>
    <mergeCell ref="BQ44:CF44"/>
    <mergeCell ref="BQ26:CF26"/>
    <mergeCell ref="BQ25:CF25"/>
    <mergeCell ref="BQ31:CF31"/>
    <mergeCell ref="CG31:CY31"/>
    <mergeCell ref="BQ27:CF27"/>
    <mergeCell ref="CZ59:DO59"/>
    <mergeCell ref="DP59:EE59"/>
    <mergeCell ref="EV21:FK21"/>
    <mergeCell ref="B22:AB22"/>
    <mergeCell ref="BQ22:CF22"/>
    <mergeCell ref="EV22:FK22"/>
    <mergeCell ref="CZ56:DO56"/>
    <mergeCell ref="DP56:EE56"/>
    <mergeCell ref="AL56:AZ56"/>
    <mergeCell ref="BA56:BP56"/>
    <mergeCell ref="EV15:FK15"/>
    <mergeCell ref="EV16:FK16"/>
    <mergeCell ref="EF15:EU15"/>
    <mergeCell ref="EF16:EU16"/>
    <mergeCell ref="A8:AB8"/>
    <mergeCell ref="B31:AB31"/>
    <mergeCell ref="AC31:AK34"/>
    <mergeCell ref="B32:AB32"/>
    <mergeCell ref="B33:AB34"/>
    <mergeCell ref="B23:AB23"/>
    <mergeCell ref="AC23:AK23"/>
    <mergeCell ref="B20:AB20"/>
    <mergeCell ref="B30:AB30"/>
    <mergeCell ref="B29:AB29"/>
    <mergeCell ref="DP19:EE19"/>
    <mergeCell ref="CZ22:DO22"/>
    <mergeCell ref="DP22:EE22"/>
    <mergeCell ref="BQ20:CF20"/>
    <mergeCell ref="CG19:CY19"/>
    <mergeCell ref="CG20:CY20"/>
    <mergeCell ref="DP20:EE20"/>
    <mergeCell ref="CG22:CY22"/>
    <mergeCell ref="DP49:EE49"/>
    <mergeCell ref="BQ41:CF41"/>
    <mergeCell ref="BQ42:CF42"/>
    <mergeCell ref="DP21:EE21"/>
    <mergeCell ref="BQ23:CF23"/>
    <mergeCell ref="CG23:CY23"/>
    <mergeCell ref="CZ23:DO23"/>
    <mergeCell ref="BQ29:CF29"/>
    <mergeCell ref="BQ32:CF32"/>
    <mergeCell ref="BQ28:CF28"/>
    <mergeCell ref="CG15:CY15"/>
    <mergeCell ref="CZ15:DO15"/>
    <mergeCell ref="BQ21:CF21"/>
    <mergeCell ref="CG21:CY21"/>
    <mergeCell ref="CZ21:DO21"/>
    <mergeCell ref="CZ19:DO19"/>
    <mergeCell ref="BQ15:CF15"/>
    <mergeCell ref="CZ20:DO20"/>
    <mergeCell ref="BQ19:CF19"/>
    <mergeCell ref="CZ16:DO16"/>
    <mergeCell ref="CG17:CY17"/>
    <mergeCell ref="DP6:EE7"/>
    <mergeCell ref="EV7:FK7"/>
    <mergeCell ref="CZ8:DO8"/>
    <mergeCell ref="DP8:EE8"/>
    <mergeCell ref="EV8:FK8"/>
    <mergeCell ref="EF8:EU8"/>
    <mergeCell ref="DP10:EE10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AL18:AZ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10:EU10"/>
    <mergeCell ref="BQ8:CF8"/>
    <mergeCell ref="CG8:CY8"/>
    <mergeCell ref="CZ9:DO9"/>
    <mergeCell ref="DP9:EE9"/>
    <mergeCell ref="CG9:CY9"/>
    <mergeCell ref="EF9:EU9"/>
    <mergeCell ref="CG10:CY10"/>
    <mergeCell ref="CZ10:DO10"/>
    <mergeCell ref="EF14:EU14"/>
    <mergeCell ref="CG13:CY13"/>
    <mergeCell ref="CZ13:DO13"/>
    <mergeCell ref="DP13:EE13"/>
    <mergeCell ref="EF13:EU13"/>
    <mergeCell ref="CG14:CY14"/>
    <mergeCell ref="CZ14:DO14"/>
    <mergeCell ref="EF17:EU17"/>
    <mergeCell ref="CG16:CY16"/>
    <mergeCell ref="CG18:CY18"/>
    <mergeCell ref="CZ18:DO18"/>
    <mergeCell ref="DP18:EE18"/>
    <mergeCell ref="EF18:EU18"/>
    <mergeCell ref="DP16:EE16"/>
    <mergeCell ref="CZ17:DO17"/>
    <mergeCell ref="DP17:EE17"/>
    <mergeCell ref="EF26:EU26"/>
    <mergeCell ref="CG27:CY27"/>
    <mergeCell ref="CG25:CY25"/>
    <mergeCell ref="DP26:EE26"/>
    <mergeCell ref="DP27:EE27"/>
    <mergeCell ref="EF20:EU20"/>
    <mergeCell ref="CG24:CY24"/>
    <mergeCell ref="CZ24:DO24"/>
    <mergeCell ref="EF24:EU24"/>
    <mergeCell ref="DP23:EE23"/>
    <mergeCell ref="DP33:EE33"/>
    <mergeCell ref="EV20:FK20"/>
    <mergeCell ref="EF33:EU33"/>
    <mergeCell ref="DP32:EE32"/>
    <mergeCell ref="EF32:EU32"/>
    <mergeCell ref="EF21:EU21"/>
    <mergeCell ref="EF27:EU27"/>
    <mergeCell ref="DP30:EE30"/>
    <mergeCell ref="EF30:EU30"/>
    <mergeCell ref="DP24:EE24"/>
    <mergeCell ref="CZ29:DO29"/>
    <mergeCell ref="DP29:EE29"/>
    <mergeCell ref="EF29:EU29"/>
    <mergeCell ref="DP34:EE34"/>
    <mergeCell ref="EF34:EU34"/>
    <mergeCell ref="EF36:EU36"/>
    <mergeCell ref="CZ35:DO35"/>
    <mergeCell ref="DP35:EE35"/>
    <mergeCell ref="EF35:EU35"/>
    <mergeCell ref="CZ36:DO36"/>
    <mergeCell ref="DP36:EE36"/>
    <mergeCell ref="EF37:EU37"/>
    <mergeCell ref="CG39:CY39"/>
    <mergeCell ref="CZ39:DO39"/>
    <mergeCell ref="DP39:EE39"/>
    <mergeCell ref="EF39:EU39"/>
    <mergeCell ref="CG38:CY38"/>
    <mergeCell ref="CZ38:DO38"/>
    <mergeCell ref="DP38:EE38"/>
    <mergeCell ref="EF38:EU38"/>
    <mergeCell ref="DP40:EE40"/>
    <mergeCell ref="EF40:EU40"/>
    <mergeCell ref="AL43:AZ43"/>
    <mergeCell ref="BA43:BP43"/>
    <mergeCell ref="BQ43:CF43"/>
    <mergeCell ref="CG43:CY43"/>
    <mergeCell ref="CZ43:DO43"/>
    <mergeCell ref="DP42:EE42"/>
    <mergeCell ref="CG41:CY41"/>
    <mergeCell ref="CZ41:DO41"/>
    <mergeCell ref="DP43:EE43"/>
    <mergeCell ref="EF43:EU43"/>
    <mergeCell ref="BA40:BP40"/>
    <mergeCell ref="EF41:EU41"/>
    <mergeCell ref="DP45:EE45"/>
    <mergeCell ref="EF45:EU45"/>
    <mergeCell ref="CG44:CY44"/>
    <mergeCell ref="CZ44:DO44"/>
    <mergeCell ref="DP44:EE44"/>
    <mergeCell ref="EF44:EU44"/>
    <mergeCell ref="BA54:BP54"/>
    <mergeCell ref="AL54:AZ54"/>
    <mergeCell ref="CG45:CY45"/>
    <mergeCell ref="CZ45:DO45"/>
    <mergeCell ref="BA46:BP46"/>
    <mergeCell ref="BQ46:CF46"/>
    <mergeCell ref="CG46:CY46"/>
    <mergeCell ref="CZ46:DO46"/>
    <mergeCell ref="BQ45:CF45"/>
    <mergeCell ref="AL46:AZ46"/>
    <mergeCell ref="EF47:EU47"/>
    <mergeCell ref="CZ47:DO47"/>
    <mergeCell ref="B56:AB56"/>
    <mergeCell ref="AL45:AZ45"/>
    <mergeCell ref="DP46:EE46"/>
    <mergeCell ref="B48:AB48"/>
    <mergeCell ref="AL48:AZ48"/>
    <mergeCell ref="BA48:BP48"/>
    <mergeCell ref="BQ48:CF48"/>
    <mergeCell ref="AL50:AZ50"/>
    <mergeCell ref="AC53:AK53"/>
    <mergeCell ref="AC51:AK51"/>
    <mergeCell ref="EF46:EU46"/>
    <mergeCell ref="EV46:FK46"/>
    <mergeCell ref="B47:AB47"/>
    <mergeCell ref="AL47:AZ47"/>
    <mergeCell ref="BA47:BP47"/>
    <mergeCell ref="BQ47:CF47"/>
    <mergeCell ref="CG47:CY47"/>
    <mergeCell ref="DP47:EE47"/>
    <mergeCell ref="EV51:FK51"/>
    <mergeCell ref="EV49:FK49"/>
    <mergeCell ref="B49:AB49"/>
    <mergeCell ref="AL49:AZ49"/>
    <mergeCell ref="BA49:BP49"/>
    <mergeCell ref="BA53:BP53"/>
    <mergeCell ref="BA50:BP50"/>
    <mergeCell ref="B53:AB53"/>
    <mergeCell ref="AL53:AZ53"/>
    <mergeCell ref="AC52:AK52"/>
    <mergeCell ref="EF49:EU49"/>
    <mergeCell ref="CG50:CY50"/>
    <mergeCell ref="CZ50:DO50"/>
    <mergeCell ref="DP50:EE50"/>
    <mergeCell ref="EF50:EU50"/>
    <mergeCell ref="CG49:CY49"/>
    <mergeCell ref="CZ49:DO49"/>
    <mergeCell ref="BQ54:CF54"/>
    <mergeCell ref="BQ49:CF49"/>
    <mergeCell ref="BQ53:CF53"/>
    <mergeCell ref="BQ50:CF50"/>
    <mergeCell ref="BQ51:CF51"/>
    <mergeCell ref="CG48:CY48"/>
    <mergeCell ref="CZ48:DO48"/>
    <mergeCell ref="EV47:FK47"/>
    <mergeCell ref="EV48:FK48"/>
    <mergeCell ref="DP48:EE48"/>
    <mergeCell ref="EF48:EU48"/>
    <mergeCell ref="BA52:BP52"/>
    <mergeCell ref="BQ52:CF52"/>
    <mergeCell ref="CG52:CY52"/>
    <mergeCell ref="CZ52:DO52"/>
    <mergeCell ref="EF52:EU52"/>
    <mergeCell ref="EV52:FK52"/>
    <mergeCell ref="CG51:CY51"/>
    <mergeCell ref="CZ54:DO54"/>
    <mergeCell ref="DP54:EE54"/>
    <mergeCell ref="EF54:EU54"/>
    <mergeCell ref="EF51:EU51"/>
    <mergeCell ref="CZ51:DO51"/>
    <mergeCell ref="DP51:EE51"/>
    <mergeCell ref="DP52:EE52"/>
    <mergeCell ref="CG53:CY53"/>
    <mergeCell ref="CZ53:DO53"/>
    <mergeCell ref="CG56:CY56"/>
    <mergeCell ref="EV54:FK54"/>
    <mergeCell ref="CG55:CY55"/>
    <mergeCell ref="CZ55:DO55"/>
    <mergeCell ref="DP55:EE55"/>
    <mergeCell ref="EF55:EU55"/>
    <mergeCell ref="CG54:CY54"/>
    <mergeCell ref="DP53:EE53"/>
    <mergeCell ref="EV53:FK53"/>
    <mergeCell ref="B57:AB58"/>
    <mergeCell ref="AL57:AZ57"/>
    <mergeCell ref="BA57:BP57"/>
    <mergeCell ref="BQ57:CF57"/>
    <mergeCell ref="AL58:AZ58"/>
    <mergeCell ref="BA58:BP58"/>
    <mergeCell ref="BQ58:CF58"/>
    <mergeCell ref="AC57:AK57"/>
    <mergeCell ref="AC58:AK58"/>
    <mergeCell ref="CG57:CY57"/>
    <mergeCell ref="CZ57:DO57"/>
    <mergeCell ref="CZ58:DO58"/>
    <mergeCell ref="DP58:EE58"/>
    <mergeCell ref="DP57:EE57"/>
    <mergeCell ref="CG58:CY58"/>
    <mergeCell ref="EF58:EU58"/>
    <mergeCell ref="EV58:FK58"/>
    <mergeCell ref="EF56:EU56"/>
    <mergeCell ref="EV56:FK56"/>
    <mergeCell ref="EF57:EU57"/>
    <mergeCell ref="EV57:FK57"/>
    <mergeCell ref="B59:AB59"/>
    <mergeCell ref="AC59:AK59"/>
    <mergeCell ref="AL59:AZ59"/>
    <mergeCell ref="BA59:BP59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8:FK68"/>
    <mergeCell ref="B24:AB24"/>
    <mergeCell ref="AC24:AK24"/>
    <mergeCell ref="AL24:AZ24"/>
    <mergeCell ref="BA24:BP24"/>
    <mergeCell ref="BQ24:CF24"/>
    <mergeCell ref="CP2:CS2"/>
    <mergeCell ref="CT2:CW2"/>
    <mergeCell ref="CX2:DA2"/>
    <mergeCell ref="EF7:EU7"/>
    <mergeCell ref="EF6:FK6"/>
    <mergeCell ref="BA4:FK4"/>
    <mergeCell ref="BQ5:FK5"/>
    <mergeCell ref="BQ6:CF7"/>
    <mergeCell ref="CG6:CY7"/>
    <mergeCell ref="CZ6:DO7"/>
    <mergeCell ref="BK2:BP2"/>
    <mergeCell ref="BQ2:BT2"/>
    <mergeCell ref="BU2:BW2"/>
    <mergeCell ref="BX2:CO2"/>
    <mergeCell ref="AC45:AK45"/>
    <mergeCell ref="AC46:AK46"/>
    <mergeCell ref="AC44:AK44"/>
    <mergeCell ref="BA39:BP39"/>
    <mergeCell ref="BQ39:CF39"/>
    <mergeCell ref="BA38:BP38"/>
    <mergeCell ref="AC47:AK47"/>
    <mergeCell ref="AC50:AK50"/>
    <mergeCell ref="AC55:AK55"/>
    <mergeCell ref="AC56:AK56"/>
    <mergeCell ref="AC37:AK37"/>
    <mergeCell ref="AC38:AK38"/>
    <mergeCell ref="AC39:AK39"/>
    <mergeCell ref="AC54:AK54"/>
    <mergeCell ref="AC48:AK48"/>
    <mergeCell ref="AC49:AK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2"/>
  <sheetViews>
    <sheetView view="pageBreakPreview" zoomScaleSheetLayoutView="100" zoomScalePageLayoutView="0" workbookViewId="0" topLeftCell="A1">
      <selection activeCell="CF5" sqref="CF5:FK5"/>
    </sheetView>
  </sheetViews>
  <sheetFormatPr defaultColWidth="0.875" defaultRowHeight="12.75"/>
  <cols>
    <col min="1" max="44" width="0.875" style="1" customWidth="1"/>
    <col min="45" max="45" width="0.74609375" style="1" customWidth="1"/>
    <col min="46" max="46" width="0.875" style="1" hidden="1" customWidth="1"/>
    <col min="47" max="55" width="0.875" style="1" customWidth="1"/>
    <col min="56" max="56" width="0.2421875" style="1" customWidth="1"/>
    <col min="57" max="57" width="0.875" style="1" hidden="1" customWidth="1"/>
    <col min="58" max="58" width="2.00390625" style="1" customWidth="1"/>
    <col min="59" max="83" width="0.875" style="1" customWidth="1"/>
    <col min="84" max="84" width="0.875" style="1" hidden="1" customWidth="1"/>
    <col min="85" max="101" width="0.875" style="1" customWidth="1"/>
    <col min="102" max="102" width="0.74609375" style="1" customWidth="1"/>
    <col min="103" max="103" width="0.875" style="1" hidden="1" customWidth="1"/>
    <col min="104" max="115" width="0.875" style="1" customWidth="1"/>
    <col min="116" max="116" width="0.74609375" style="1" customWidth="1"/>
    <col min="117" max="117" width="0.875" style="1" hidden="1" customWidth="1"/>
    <col min="118" max="124" width="0.875" style="1" customWidth="1"/>
    <col min="125" max="125" width="0.875" style="1" hidden="1" customWidth="1"/>
    <col min="126" max="138" width="0.875" style="1" customWidth="1"/>
    <col min="139" max="139" width="0.6171875" style="1" customWidth="1"/>
    <col min="140" max="140" width="0.875" style="1" hidden="1" customWidth="1"/>
    <col min="141" max="150" width="0.875" style="1" customWidth="1"/>
    <col min="151" max="151" width="0.2421875" style="1" customWidth="1"/>
    <col min="152" max="154" width="0.875" style="1" customWidth="1"/>
    <col min="155" max="155" width="0.6171875" style="1" customWidth="1"/>
    <col min="156" max="156" width="0.875" style="1" hidden="1" customWidth="1"/>
    <col min="157" max="16384" width="0.875" style="1" customWidth="1"/>
  </cols>
  <sheetData>
    <row r="1" spans="2:166" ht="13.5" customHeight="1">
      <c r="B1" s="93" t="s">
        <v>198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</row>
    <row r="2" spans="63:105" ht="15">
      <c r="BK2" s="76" t="s">
        <v>58</v>
      </c>
      <c r="BL2" s="76"/>
      <c r="BM2" s="76"/>
      <c r="BN2" s="76"/>
      <c r="BO2" s="76"/>
      <c r="BP2" s="76"/>
      <c r="BQ2" s="52"/>
      <c r="BR2" s="52"/>
      <c r="BS2" s="52"/>
      <c r="BT2" s="52"/>
      <c r="BU2" s="80" t="s">
        <v>2</v>
      </c>
      <c r="BV2" s="80"/>
      <c r="BW2" s="80"/>
      <c r="BX2" s="52" t="s">
        <v>258</v>
      </c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81">
        <v>20</v>
      </c>
      <c r="CQ2" s="81"/>
      <c r="CR2" s="81"/>
      <c r="CS2" s="81"/>
      <c r="CT2" s="79" t="s">
        <v>257</v>
      </c>
      <c r="CU2" s="79"/>
      <c r="CV2" s="79"/>
      <c r="CW2" s="79"/>
      <c r="CX2" s="80" t="s">
        <v>3</v>
      </c>
      <c r="CY2" s="80"/>
      <c r="CZ2" s="80"/>
      <c r="DA2" s="80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75" t="s">
        <v>116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  <c r="W4" s="175" t="s">
        <v>109</v>
      </c>
      <c r="X4" s="176"/>
      <c r="Y4" s="176"/>
      <c r="Z4" s="176"/>
      <c r="AA4" s="176"/>
      <c r="AB4" s="176"/>
      <c r="AC4" s="176"/>
      <c r="AD4" s="176"/>
      <c r="AE4" s="177"/>
      <c r="AF4" s="175" t="s">
        <v>199</v>
      </c>
      <c r="AG4" s="176"/>
      <c r="AH4" s="176"/>
      <c r="AI4" s="176"/>
      <c r="AJ4" s="176"/>
      <c r="AK4" s="176"/>
      <c r="AL4" s="176"/>
      <c r="AM4" s="176"/>
      <c r="AN4" s="176"/>
      <c r="AO4" s="177"/>
      <c r="AP4" s="172" t="s">
        <v>201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4"/>
    </row>
    <row r="5" spans="1:167" ht="16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178"/>
      <c r="X5" s="179"/>
      <c r="Y5" s="179"/>
      <c r="Z5" s="179"/>
      <c r="AA5" s="179"/>
      <c r="AB5" s="179"/>
      <c r="AC5" s="179"/>
      <c r="AD5" s="179"/>
      <c r="AE5" s="180"/>
      <c r="AF5" s="178"/>
      <c r="AG5" s="179"/>
      <c r="AH5" s="179"/>
      <c r="AI5" s="179"/>
      <c r="AJ5" s="179"/>
      <c r="AK5" s="179"/>
      <c r="AL5" s="179"/>
      <c r="AM5" s="179"/>
      <c r="AN5" s="179"/>
      <c r="AO5" s="180"/>
      <c r="AP5" s="175" t="s">
        <v>205</v>
      </c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7"/>
      <c r="CF5" s="172" t="s">
        <v>6</v>
      </c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4"/>
    </row>
    <row r="6" spans="1:167" ht="90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0"/>
      <c r="W6" s="178"/>
      <c r="X6" s="179"/>
      <c r="Y6" s="179"/>
      <c r="Z6" s="179"/>
      <c r="AA6" s="179"/>
      <c r="AB6" s="179"/>
      <c r="AC6" s="179"/>
      <c r="AD6" s="179"/>
      <c r="AE6" s="180"/>
      <c r="AF6" s="178"/>
      <c r="AG6" s="179"/>
      <c r="AH6" s="179"/>
      <c r="AI6" s="179"/>
      <c r="AJ6" s="179"/>
      <c r="AK6" s="179"/>
      <c r="AL6" s="179"/>
      <c r="AM6" s="179"/>
      <c r="AN6" s="179"/>
      <c r="AO6" s="180"/>
      <c r="AP6" s="181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3"/>
      <c r="CF6" s="172" t="s">
        <v>210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4"/>
      <c r="DV6" s="172" t="s">
        <v>211</v>
      </c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ht="1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178"/>
      <c r="X7" s="179"/>
      <c r="Y7" s="179"/>
      <c r="Z7" s="179"/>
      <c r="AA7" s="179"/>
      <c r="AB7" s="179"/>
      <c r="AC7" s="179"/>
      <c r="AD7" s="179"/>
      <c r="AE7" s="180"/>
      <c r="AF7" s="178"/>
      <c r="AG7" s="179"/>
      <c r="AH7" s="179"/>
      <c r="AI7" s="179"/>
      <c r="AJ7" s="179"/>
      <c r="AK7" s="179"/>
      <c r="AL7" s="179"/>
      <c r="AM7" s="179"/>
      <c r="AN7" s="179"/>
      <c r="AO7" s="180"/>
      <c r="AP7" s="192" t="s">
        <v>27</v>
      </c>
      <c r="AQ7" s="193"/>
      <c r="AR7" s="193"/>
      <c r="AS7" s="193"/>
      <c r="AT7" s="193"/>
      <c r="AU7" s="193"/>
      <c r="AV7" s="193"/>
      <c r="AW7" s="171" t="s">
        <v>257</v>
      </c>
      <c r="AX7" s="171"/>
      <c r="AY7" s="171"/>
      <c r="AZ7" s="171"/>
      <c r="BA7" s="190" t="s">
        <v>233</v>
      </c>
      <c r="BB7" s="190"/>
      <c r="BC7" s="191"/>
      <c r="BD7" s="192" t="s">
        <v>27</v>
      </c>
      <c r="BE7" s="193"/>
      <c r="BF7" s="193"/>
      <c r="BG7" s="193"/>
      <c r="BH7" s="193"/>
      <c r="BI7" s="193"/>
      <c r="BJ7" s="193"/>
      <c r="BK7" s="171"/>
      <c r="BL7" s="171"/>
      <c r="BM7" s="171"/>
      <c r="BN7" s="171"/>
      <c r="BO7" s="190" t="s">
        <v>233</v>
      </c>
      <c r="BP7" s="190"/>
      <c r="BQ7" s="191"/>
      <c r="BR7" s="192" t="s">
        <v>27</v>
      </c>
      <c r="BS7" s="193"/>
      <c r="BT7" s="193"/>
      <c r="BU7" s="193"/>
      <c r="BV7" s="193"/>
      <c r="BW7" s="193"/>
      <c r="BX7" s="193"/>
      <c r="BY7" s="171"/>
      <c r="BZ7" s="171"/>
      <c r="CA7" s="171"/>
      <c r="CB7" s="171"/>
      <c r="CC7" s="190" t="s">
        <v>233</v>
      </c>
      <c r="CD7" s="190"/>
      <c r="CE7" s="191"/>
      <c r="CF7" s="192" t="s">
        <v>27</v>
      </c>
      <c r="CG7" s="193"/>
      <c r="CH7" s="193"/>
      <c r="CI7" s="193"/>
      <c r="CJ7" s="193"/>
      <c r="CK7" s="193"/>
      <c r="CL7" s="193"/>
      <c r="CM7" s="171" t="s">
        <v>238</v>
      </c>
      <c r="CN7" s="171"/>
      <c r="CO7" s="171"/>
      <c r="CP7" s="171"/>
      <c r="CQ7" s="190" t="s">
        <v>233</v>
      </c>
      <c r="CR7" s="190"/>
      <c r="CS7" s="191"/>
      <c r="CT7" s="192" t="s">
        <v>27</v>
      </c>
      <c r="CU7" s="193"/>
      <c r="CV7" s="193"/>
      <c r="CW7" s="193"/>
      <c r="CX7" s="193"/>
      <c r="CY7" s="193"/>
      <c r="CZ7" s="193"/>
      <c r="DA7" s="171"/>
      <c r="DB7" s="171"/>
      <c r="DC7" s="171"/>
      <c r="DD7" s="171"/>
      <c r="DE7" s="190" t="s">
        <v>233</v>
      </c>
      <c r="DF7" s="190"/>
      <c r="DG7" s="191"/>
      <c r="DH7" s="192" t="s">
        <v>27</v>
      </c>
      <c r="DI7" s="193"/>
      <c r="DJ7" s="193"/>
      <c r="DK7" s="193"/>
      <c r="DL7" s="193"/>
      <c r="DM7" s="193"/>
      <c r="DN7" s="193"/>
      <c r="DO7" s="171"/>
      <c r="DP7" s="171"/>
      <c r="DQ7" s="171"/>
      <c r="DR7" s="171"/>
      <c r="DS7" s="190" t="s">
        <v>233</v>
      </c>
      <c r="DT7" s="190"/>
      <c r="DU7" s="191"/>
      <c r="DV7" s="192" t="s">
        <v>27</v>
      </c>
      <c r="DW7" s="193"/>
      <c r="DX7" s="193"/>
      <c r="DY7" s="193"/>
      <c r="DZ7" s="193"/>
      <c r="EA7" s="193"/>
      <c r="EB7" s="193"/>
      <c r="EC7" s="171"/>
      <c r="ED7" s="171"/>
      <c r="EE7" s="171"/>
      <c r="EF7" s="171"/>
      <c r="EG7" s="190" t="s">
        <v>233</v>
      </c>
      <c r="EH7" s="190"/>
      <c r="EI7" s="191"/>
      <c r="EJ7" s="192" t="s">
        <v>27</v>
      </c>
      <c r="EK7" s="193"/>
      <c r="EL7" s="193"/>
      <c r="EM7" s="193"/>
      <c r="EN7" s="193"/>
      <c r="EO7" s="193"/>
      <c r="EP7" s="193"/>
      <c r="EQ7" s="171"/>
      <c r="ER7" s="171"/>
      <c r="ES7" s="171"/>
      <c r="ET7" s="171"/>
      <c r="EU7" s="190" t="s">
        <v>233</v>
      </c>
      <c r="EV7" s="190"/>
      <c r="EW7" s="191"/>
      <c r="EX7" s="192" t="s">
        <v>27</v>
      </c>
      <c r="EY7" s="193"/>
      <c r="EZ7" s="193"/>
      <c r="FA7" s="193"/>
      <c r="FB7" s="193"/>
      <c r="FC7" s="193"/>
      <c r="FD7" s="193"/>
      <c r="FE7" s="171"/>
      <c r="FF7" s="171"/>
      <c r="FG7" s="171"/>
      <c r="FH7" s="171"/>
      <c r="FI7" s="190" t="s">
        <v>233</v>
      </c>
      <c r="FJ7" s="190"/>
      <c r="FK7" s="191"/>
    </row>
    <row r="8" spans="1:167" ht="6.7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W8" s="178"/>
      <c r="X8" s="179"/>
      <c r="Y8" s="179"/>
      <c r="Z8" s="179"/>
      <c r="AA8" s="179"/>
      <c r="AB8" s="179"/>
      <c r="AC8" s="179"/>
      <c r="AD8" s="179"/>
      <c r="AE8" s="180"/>
      <c r="AF8" s="178"/>
      <c r="AG8" s="179"/>
      <c r="AH8" s="179"/>
      <c r="AI8" s="179"/>
      <c r="AJ8" s="179"/>
      <c r="AK8" s="179"/>
      <c r="AL8" s="179"/>
      <c r="AM8" s="179"/>
      <c r="AN8" s="179"/>
      <c r="AO8" s="180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3"/>
      <c r="W9" s="181"/>
      <c r="X9" s="182"/>
      <c r="Y9" s="182"/>
      <c r="Z9" s="182"/>
      <c r="AA9" s="182"/>
      <c r="AB9" s="182"/>
      <c r="AC9" s="182"/>
      <c r="AD9" s="182"/>
      <c r="AE9" s="183"/>
      <c r="AF9" s="181"/>
      <c r="AG9" s="182"/>
      <c r="AH9" s="182"/>
      <c r="AI9" s="182"/>
      <c r="AJ9" s="182"/>
      <c r="AK9" s="182"/>
      <c r="AL9" s="182"/>
      <c r="AM9" s="182"/>
      <c r="AN9" s="182"/>
      <c r="AO9" s="183"/>
      <c r="AP9" s="172" t="s">
        <v>202</v>
      </c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172" t="s">
        <v>203</v>
      </c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4"/>
      <c r="BR9" s="172" t="s">
        <v>204</v>
      </c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4"/>
      <c r="CF9" s="172" t="s">
        <v>202</v>
      </c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4"/>
      <c r="CT9" s="172" t="s">
        <v>203</v>
      </c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4"/>
      <c r="DH9" s="172" t="s">
        <v>204</v>
      </c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4"/>
      <c r="DV9" s="172" t="s">
        <v>202</v>
      </c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4"/>
      <c r="EJ9" s="172" t="s">
        <v>203</v>
      </c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4"/>
      <c r="EX9" s="172" t="s">
        <v>204</v>
      </c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ht="15">
      <c r="A10" s="96">
        <v>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186" t="s">
        <v>121</v>
      </c>
      <c r="X10" s="187"/>
      <c r="Y10" s="187"/>
      <c r="Z10" s="187"/>
      <c r="AA10" s="187"/>
      <c r="AB10" s="187"/>
      <c r="AC10" s="187"/>
      <c r="AD10" s="187"/>
      <c r="AE10" s="188"/>
      <c r="AF10" s="186" t="s">
        <v>122</v>
      </c>
      <c r="AG10" s="187"/>
      <c r="AH10" s="187"/>
      <c r="AI10" s="187"/>
      <c r="AJ10" s="187"/>
      <c r="AK10" s="187"/>
      <c r="AL10" s="187"/>
      <c r="AM10" s="187"/>
      <c r="AN10" s="187"/>
      <c r="AO10" s="188"/>
      <c r="AP10" s="96">
        <v>4</v>
      </c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8"/>
      <c r="BD10" s="96">
        <v>5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8"/>
      <c r="BR10" s="96">
        <v>6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8"/>
      <c r="CF10" s="96">
        <v>7</v>
      </c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6">
        <v>8</v>
      </c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8"/>
      <c r="DH10" s="96">
        <v>9</v>
      </c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8"/>
      <c r="DV10" s="96">
        <v>10</v>
      </c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>
        <v>11</v>
      </c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8"/>
      <c r="EX10" s="96">
        <v>12</v>
      </c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8"/>
    </row>
    <row r="11" spans="1:167" s="5" customFormat="1" ht="61.5" customHeight="1">
      <c r="A11" s="33"/>
      <c r="B11" s="87" t="s">
        <v>252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86" t="s">
        <v>200</v>
      </c>
      <c r="X11" s="187"/>
      <c r="Y11" s="187"/>
      <c r="Z11" s="187"/>
      <c r="AA11" s="187"/>
      <c r="AB11" s="187"/>
      <c r="AC11" s="187"/>
      <c r="AD11" s="187"/>
      <c r="AE11" s="188"/>
      <c r="AF11" s="189" t="s">
        <v>15</v>
      </c>
      <c r="AG11" s="189"/>
      <c r="AH11" s="189"/>
      <c r="AI11" s="189"/>
      <c r="AJ11" s="189"/>
      <c r="AK11" s="189"/>
      <c r="AL11" s="189"/>
      <c r="AM11" s="189"/>
      <c r="AN11" s="189"/>
      <c r="AO11" s="189"/>
      <c r="AP11" s="170">
        <f>AP12+AP13+AP14</f>
        <v>7587430</v>
      </c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>
        <f>CF12+CF13+CF14</f>
        <v>7587430</v>
      </c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</row>
    <row r="12" spans="1:167" s="5" customFormat="1" ht="21.75" customHeight="1">
      <c r="A12" s="33"/>
      <c r="B12" s="184" t="s">
        <v>253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6"/>
      <c r="X12" s="187"/>
      <c r="Y12" s="187"/>
      <c r="Z12" s="187"/>
      <c r="AA12" s="187"/>
      <c r="AB12" s="187"/>
      <c r="AC12" s="187"/>
      <c r="AD12" s="187"/>
      <c r="AE12" s="188"/>
      <c r="AF12" s="186"/>
      <c r="AG12" s="187"/>
      <c r="AH12" s="187"/>
      <c r="AI12" s="187"/>
      <c r="AJ12" s="187"/>
      <c r="AK12" s="187"/>
      <c r="AL12" s="187"/>
      <c r="AM12" s="187"/>
      <c r="AN12" s="187"/>
      <c r="AO12" s="188"/>
      <c r="AP12" s="96">
        <f>CF12</f>
        <v>6444330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8"/>
      <c r="BD12" s="96">
        <f>CT12</f>
        <v>0</v>
      </c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8"/>
      <c r="BR12" s="96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8"/>
      <c r="CF12" s="96">
        <v>6444330</v>
      </c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8"/>
      <c r="CT12" s="96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8"/>
      <c r="DH12" s="96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8"/>
      <c r="DV12" s="96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8"/>
      <c r="EX12" s="96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8"/>
    </row>
    <row r="13" spans="1:167" s="5" customFormat="1" ht="15.75" customHeight="1">
      <c r="A13" s="33"/>
      <c r="B13" s="184" t="s">
        <v>254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6"/>
      <c r="X13" s="187"/>
      <c r="Y13" s="187"/>
      <c r="Z13" s="187"/>
      <c r="AA13" s="187"/>
      <c r="AB13" s="187"/>
      <c r="AC13" s="187"/>
      <c r="AD13" s="187"/>
      <c r="AE13" s="188"/>
      <c r="AF13" s="186"/>
      <c r="AG13" s="187"/>
      <c r="AH13" s="187"/>
      <c r="AI13" s="187"/>
      <c r="AJ13" s="187"/>
      <c r="AK13" s="187"/>
      <c r="AL13" s="187"/>
      <c r="AM13" s="187"/>
      <c r="AN13" s="187"/>
      <c r="AO13" s="188"/>
      <c r="AP13" s="96">
        <f>CF13</f>
        <v>193100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8"/>
      <c r="BD13" s="96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8"/>
      <c r="BR13" s="96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8"/>
      <c r="CF13" s="96">
        <v>193100</v>
      </c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8"/>
      <c r="CT13" s="96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8"/>
      <c r="DH13" s="96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8"/>
      <c r="DV13" s="96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8"/>
      <c r="EX13" s="96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8"/>
    </row>
    <row r="14" spans="1:167" ht="20.25" customHeight="1">
      <c r="A14" s="33"/>
      <c r="B14" s="184" t="s">
        <v>255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5"/>
      <c r="W14" s="186"/>
      <c r="X14" s="187"/>
      <c r="Y14" s="187"/>
      <c r="Z14" s="187"/>
      <c r="AA14" s="187"/>
      <c r="AB14" s="187"/>
      <c r="AC14" s="187"/>
      <c r="AD14" s="187"/>
      <c r="AE14" s="188"/>
      <c r="AF14" s="186"/>
      <c r="AG14" s="187"/>
      <c r="AH14" s="187"/>
      <c r="AI14" s="187"/>
      <c r="AJ14" s="187"/>
      <c r="AK14" s="187"/>
      <c r="AL14" s="187"/>
      <c r="AM14" s="187"/>
      <c r="AN14" s="187"/>
      <c r="AO14" s="188"/>
      <c r="AP14" s="96">
        <f>CF14</f>
        <v>950000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8"/>
      <c r="BD14" s="96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8"/>
      <c r="BR14" s="96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8"/>
      <c r="CF14" s="96">
        <v>950000</v>
      </c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  <c r="CT14" s="96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8"/>
      <c r="DH14" s="96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8"/>
      <c r="DV14" s="96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8"/>
      <c r="EX14" s="96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8"/>
    </row>
    <row r="15" spans="1:167" ht="77.25" customHeight="1">
      <c r="A15" s="33"/>
      <c r="B15" s="87" t="s">
        <v>207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  <c r="W15" s="186" t="s">
        <v>206</v>
      </c>
      <c r="X15" s="187"/>
      <c r="Y15" s="187"/>
      <c r="Z15" s="187"/>
      <c r="AA15" s="187"/>
      <c r="AB15" s="187"/>
      <c r="AC15" s="187"/>
      <c r="AD15" s="187"/>
      <c r="AE15" s="188"/>
      <c r="AF15" s="189" t="s">
        <v>15</v>
      </c>
      <c r="AG15" s="189"/>
      <c r="AH15" s="189"/>
      <c r="AI15" s="189"/>
      <c r="AJ15" s="189"/>
      <c r="AK15" s="189"/>
      <c r="AL15" s="189"/>
      <c r="AM15" s="189"/>
      <c r="AN15" s="189"/>
      <c r="AO15" s="189"/>
      <c r="AP15" s="170">
        <f>AP16+AP17+AP18</f>
        <v>620162.26</v>
      </c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>
        <v>620162.26</v>
      </c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</row>
    <row r="16" spans="1:167" ht="21" customHeight="1">
      <c r="A16" s="33"/>
      <c r="B16" s="184" t="s">
        <v>253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86"/>
      <c r="X16" s="187"/>
      <c r="Y16" s="187"/>
      <c r="Z16" s="187"/>
      <c r="AA16" s="187"/>
      <c r="AB16" s="187"/>
      <c r="AC16" s="187"/>
      <c r="AD16" s="187"/>
      <c r="AE16" s="188"/>
      <c r="AF16" s="186"/>
      <c r="AG16" s="187"/>
      <c r="AH16" s="187"/>
      <c r="AI16" s="187"/>
      <c r="AJ16" s="187"/>
      <c r="AK16" s="187"/>
      <c r="AL16" s="187"/>
      <c r="AM16" s="187"/>
      <c r="AN16" s="187"/>
      <c r="AO16" s="188"/>
      <c r="AP16" s="96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8"/>
      <c r="BD16" s="96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8"/>
      <c r="BR16" s="96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8"/>
      <c r="CF16" s="96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8"/>
      <c r="CT16" s="96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8"/>
      <c r="DH16" s="96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8"/>
      <c r="DV16" s="96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96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8"/>
      <c r="EX16" s="96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8"/>
    </row>
    <row r="17" spans="1:167" ht="16.5" customHeight="1">
      <c r="A17" s="33"/>
      <c r="B17" s="184" t="s">
        <v>254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86"/>
      <c r="X17" s="187"/>
      <c r="Y17" s="187"/>
      <c r="Z17" s="187"/>
      <c r="AA17" s="187"/>
      <c r="AB17" s="187"/>
      <c r="AC17" s="187"/>
      <c r="AD17" s="187"/>
      <c r="AE17" s="188"/>
      <c r="AF17" s="186"/>
      <c r="AG17" s="187"/>
      <c r="AH17" s="187"/>
      <c r="AI17" s="187"/>
      <c r="AJ17" s="187"/>
      <c r="AK17" s="187"/>
      <c r="AL17" s="187"/>
      <c r="AM17" s="187"/>
      <c r="AN17" s="187"/>
      <c r="AO17" s="188"/>
      <c r="AP17" s="96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8"/>
      <c r="BD17" s="96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8"/>
      <c r="BR17" s="96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96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8"/>
      <c r="CT17" s="96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8"/>
      <c r="DH17" s="96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8"/>
      <c r="DV17" s="96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8"/>
      <c r="EJ17" s="96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8"/>
      <c r="EX17" s="96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8"/>
    </row>
    <row r="18" spans="1:167" ht="18" customHeight="1">
      <c r="A18" s="33"/>
      <c r="B18" s="184" t="s">
        <v>255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86"/>
      <c r="X18" s="187"/>
      <c r="Y18" s="187"/>
      <c r="Z18" s="187"/>
      <c r="AA18" s="187"/>
      <c r="AB18" s="187"/>
      <c r="AC18" s="187"/>
      <c r="AD18" s="187"/>
      <c r="AE18" s="188"/>
      <c r="AF18" s="186"/>
      <c r="AG18" s="187"/>
      <c r="AH18" s="187"/>
      <c r="AI18" s="187"/>
      <c r="AJ18" s="187"/>
      <c r="AK18" s="187"/>
      <c r="AL18" s="187"/>
      <c r="AM18" s="187"/>
      <c r="AN18" s="187"/>
      <c r="AO18" s="188"/>
      <c r="AP18" s="96">
        <v>620162.26</v>
      </c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D18" s="96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8"/>
      <c r="BR18" s="96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6">
        <v>620162.26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8"/>
      <c r="CT18" s="96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8"/>
      <c r="DH18" s="96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8"/>
      <c r="DV18" s="96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8"/>
      <c r="EX18" s="96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8"/>
    </row>
    <row r="19" spans="1:167" ht="75.75" customHeight="1">
      <c r="A19" s="33"/>
      <c r="B19" s="87" t="s">
        <v>209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186" t="s">
        <v>208</v>
      </c>
      <c r="X19" s="187"/>
      <c r="Y19" s="187"/>
      <c r="Z19" s="187"/>
      <c r="AA19" s="187"/>
      <c r="AB19" s="187"/>
      <c r="AC19" s="187"/>
      <c r="AD19" s="187"/>
      <c r="AE19" s="188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70">
        <f>AP11-AP18</f>
        <v>6967267.74</v>
      </c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>
        <f>CF20+CF21+CF22</f>
        <v>6967267.74</v>
      </c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</row>
    <row r="20" spans="1:167" ht="18" customHeight="1">
      <c r="A20" s="33"/>
      <c r="B20" s="184" t="s">
        <v>253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86"/>
      <c r="X20" s="187"/>
      <c r="Y20" s="187"/>
      <c r="Z20" s="187"/>
      <c r="AA20" s="187"/>
      <c r="AB20" s="187"/>
      <c r="AC20" s="187"/>
      <c r="AD20" s="187"/>
      <c r="AE20" s="188"/>
      <c r="AF20" s="186"/>
      <c r="AG20" s="187"/>
      <c r="AH20" s="187"/>
      <c r="AI20" s="187"/>
      <c r="AJ20" s="187"/>
      <c r="AK20" s="187"/>
      <c r="AL20" s="187"/>
      <c r="AM20" s="187"/>
      <c r="AN20" s="187"/>
      <c r="AO20" s="188"/>
      <c r="AP20" s="96">
        <f>CF20</f>
        <v>6444330</v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8"/>
      <c r="BD20" s="96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8"/>
      <c r="CF20" s="96">
        <v>6444330</v>
      </c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8"/>
      <c r="CT20" s="96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8"/>
      <c r="DH20" s="96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96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8"/>
    </row>
    <row r="21" spans="1:167" ht="18" customHeight="1">
      <c r="A21" s="33"/>
      <c r="B21" s="184" t="s">
        <v>254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186"/>
      <c r="X21" s="187"/>
      <c r="Y21" s="187"/>
      <c r="Z21" s="187"/>
      <c r="AA21" s="187"/>
      <c r="AB21" s="187"/>
      <c r="AC21" s="187"/>
      <c r="AD21" s="187"/>
      <c r="AE21" s="188"/>
      <c r="AF21" s="186"/>
      <c r="AG21" s="187"/>
      <c r="AH21" s="187"/>
      <c r="AI21" s="187"/>
      <c r="AJ21" s="187"/>
      <c r="AK21" s="187"/>
      <c r="AL21" s="187"/>
      <c r="AM21" s="187"/>
      <c r="AN21" s="187"/>
      <c r="AO21" s="188"/>
      <c r="AP21" s="96">
        <v>193100</v>
      </c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  <c r="BD21" s="96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8"/>
      <c r="BR21" s="96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8"/>
      <c r="CF21" s="96">
        <v>193100</v>
      </c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8"/>
      <c r="CT21" s="96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8"/>
      <c r="DH21" s="96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8"/>
      <c r="DV21" s="96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8"/>
      <c r="EJ21" s="96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8"/>
    </row>
    <row r="22" spans="1:167" ht="21" customHeight="1">
      <c r="A22" s="33"/>
      <c r="B22" s="184" t="s">
        <v>255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  <c r="W22" s="186"/>
      <c r="X22" s="187"/>
      <c r="Y22" s="187"/>
      <c r="Z22" s="187"/>
      <c r="AA22" s="187"/>
      <c r="AB22" s="187"/>
      <c r="AC22" s="187"/>
      <c r="AD22" s="187"/>
      <c r="AE22" s="188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70">
        <f>AP14-AP18</f>
        <v>329837.74</v>
      </c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>
        <f>CF14-CF18</f>
        <v>329837.74</v>
      </c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</row>
  </sheetData>
  <sheetProtection/>
  <mergeCells count="208">
    <mergeCell ref="DH22:DU22"/>
    <mergeCell ref="DV22:EI22"/>
    <mergeCell ref="EJ22:EW22"/>
    <mergeCell ref="EX22:FK22"/>
    <mergeCell ref="B22:V22"/>
    <mergeCell ref="W22:AE22"/>
    <mergeCell ref="AF22:AO22"/>
    <mergeCell ref="AP22:BC22"/>
    <mergeCell ref="BD22:BQ22"/>
    <mergeCell ref="BR22:CE22"/>
    <mergeCell ref="CF22:CS22"/>
    <mergeCell ref="CT22:DG22"/>
    <mergeCell ref="BD21:BQ21"/>
    <mergeCell ref="BR21:CE21"/>
    <mergeCell ref="CF21:CS21"/>
    <mergeCell ref="CT21:DG21"/>
    <mergeCell ref="B21:V21"/>
    <mergeCell ref="W21:AE21"/>
    <mergeCell ref="AF21:AO21"/>
    <mergeCell ref="AP21:BC21"/>
    <mergeCell ref="DH20:DU20"/>
    <mergeCell ref="DV20:EI20"/>
    <mergeCell ref="B20:V20"/>
    <mergeCell ref="W20:AE20"/>
    <mergeCell ref="AF20:AO20"/>
    <mergeCell ref="AP20:BC20"/>
    <mergeCell ref="EJ21:EW21"/>
    <mergeCell ref="EX21:FK21"/>
    <mergeCell ref="DH21:DU21"/>
    <mergeCell ref="DV21:EI21"/>
    <mergeCell ref="EJ20:EW20"/>
    <mergeCell ref="EX20:FK20"/>
    <mergeCell ref="BD20:BQ20"/>
    <mergeCell ref="BR20:CE20"/>
    <mergeCell ref="CF20:CS20"/>
    <mergeCell ref="CT20:DG20"/>
    <mergeCell ref="BD19:BQ19"/>
    <mergeCell ref="BR19:CE19"/>
    <mergeCell ref="CF19:CS19"/>
    <mergeCell ref="CT19:DG19"/>
    <mergeCell ref="B19:V19"/>
    <mergeCell ref="W19:AE19"/>
    <mergeCell ref="AF19:AO19"/>
    <mergeCell ref="AP19:BC19"/>
    <mergeCell ref="DH18:DU18"/>
    <mergeCell ref="DV18:EI18"/>
    <mergeCell ref="B18:V18"/>
    <mergeCell ref="W18:AE18"/>
    <mergeCell ref="AF18:AO18"/>
    <mergeCell ref="AP18:BC18"/>
    <mergeCell ref="EJ19:EW19"/>
    <mergeCell ref="EX19:FK19"/>
    <mergeCell ref="DH19:DU19"/>
    <mergeCell ref="DV19:EI19"/>
    <mergeCell ref="EJ18:EW18"/>
    <mergeCell ref="EX18:FK18"/>
    <mergeCell ref="BD18:BQ18"/>
    <mergeCell ref="BR18:CE18"/>
    <mergeCell ref="CF18:CS18"/>
    <mergeCell ref="CT18:DG18"/>
    <mergeCell ref="BD17:BQ17"/>
    <mergeCell ref="BR17:CE17"/>
    <mergeCell ref="CF17:CS17"/>
    <mergeCell ref="CT17:DG17"/>
    <mergeCell ref="B17:V17"/>
    <mergeCell ref="W17:AE17"/>
    <mergeCell ref="AF17:AO17"/>
    <mergeCell ref="AP17:BC17"/>
    <mergeCell ref="DH16:DU16"/>
    <mergeCell ref="DV16:EI16"/>
    <mergeCell ref="B16:V16"/>
    <mergeCell ref="W16:AE16"/>
    <mergeCell ref="AF16:AO16"/>
    <mergeCell ref="AP16:BC16"/>
    <mergeCell ref="EJ17:EW17"/>
    <mergeCell ref="EX17:FK17"/>
    <mergeCell ref="DH17:DU17"/>
    <mergeCell ref="DV17:EI17"/>
    <mergeCell ref="EJ16:EW16"/>
    <mergeCell ref="EX16:FK16"/>
    <mergeCell ref="BD16:BQ16"/>
    <mergeCell ref="BR16:CE16"/>
    <mergeCell ref="CF16:CS16"/>
    <mergeCell ref="CT16:DG16"/>
    <mergeCell ref="BD15:BQ15"/>
    <mergeCell ref="BR15:CE15"/>
    <mergeCell ref="CF15:CS15"/>
    <mergeCell ref="CT15:DG15"/>
    <mergeCell ref="B15:V15"/>
    <mergeCell ref="W15:AE15"/>
    <mergeCell ref="AF15:AO15"/>
    <mergeCell ref="AP15:BC15"/>
    <mergeCell ref="DH14:DU14"/>
    <mergeCell ref="DV14:EI14"/>
    <mergeCell ref="B14:V14"/>
    <mergeCell ref="W14:AE14"/>
    <mergeCell ref="AF14:AO14"/>
    <mergeCell ref="AP14:BC14"/>
    <mergeCell ref="EJ15:EW15"/>
    <mergeCell ref="EX15:FK15"/>
    <mergeCell ref="DH15:DU15"/>
    <mergeCell ref="DV15:EI15"/>
    <mergeCell ref="EJ14:EW14"/>
    <mergeCell ref="EX14:FK14"/>
    <mergeCell ref="BD14:BQ14"/>
    <mergeCell ref="BR14:CE14"/>
    <mergeCell ref="CF14:CS14"/>
    <mergeCell ref="CT14:DG14"/>
    <mergeCell ref="AP7:AV7"/>
    <mergeCell ref="BD7:BJ7"/>
    <mergeCell ref="BR7:BX7"/>
    <mergeCell ref="CF7:CL7"/>
    <mergeCell ref="BA7:BC7"/>
    <mergeCell ref="BO7:BQ7"/>
    <mergeCell ref="CC7:CE7"/>
    <mergeCell ref="FE7:FH7"/>
    <mergeCell ref="EX7:FD7"/>
    <mergeCell ref="EU7:EW7"/>
    <mergeCell ref="FI7:FK7"/>
    <mergeCell ref="B12:V12"/>
    <mergeCell ref="W12:AE12"/>
    <mergeCell ref="AF12:AO12"/>
    <mergeCell ref="AP12:BC12"/>
    <mergeCell ref="EJ7:EP7"/>
    <mergeCell ref="DE7:DG7"/>
    <mergeCell ref="DS7:DU7"/>
    <mergeCell ref="EG7:EI7"/>
    <mergeCell ref="CF6:DU6"/>
    <mergeCell ref="DV6:FK6"/>
    <mergeCell ref="DH9:DU9"/>
    <mergeCell ref="DV9:EI9"/>
    <mergeCell ref="EJ9:EW9"/>
    <mergeCell ref="CT7:CZ7"/>
    <mergeCell ref="CT9:DG9"/>
    <mergeCell ref="CM7:CP7"/>
    <mergeCell ref="DA7:DD7"/>
    <mergeCell ref="DO7:DR7"/>
    <mergeCell ref="CQ7:CS7"/>
    <mergeCell ref="CT11:DG11"/>
    <mergeCell ref="EJ11:EW11"/>
    <mergeCell ref="EC7:EF7"/>
    <mergeCell ref="DH7:DN7"/>
    <mergeCell ref="DV7:EB7"/>
    <mergeCell ref="EQ7:ET7"/>
    <mergeCell ref="EX13:FK13"/>
    <mergeCell ref="DV12:EI12"/>
    <mergeCell ref="EJ12:EW12"/>
    <mergeCell ref="EX12:FK12"/>
    <mergeCell ref="DH11:DU11"/>
    <mergeCell ref="DV10:EI10"/>
    <mergeCell ref="DV11:EI11"/>
    <mergeCell ref="DH12:DU12"/>
    <mergeCell ref="EX11:FK11"/>
    <mergeCell ref="AF10:AO10"/>
    <mergeCell ref="AP10:BC10"/>
    <mergeCell ref="W10:AE10"/>
    <mergeCell ref="DH13:DU13"/>
    <mergeCell ref="DV13:EI13"/>
    <mergeCell ref="EJ13:EW13"/>
    <mergeCell ref="B13:V13"/>
    <mergeCell ref="W13:AE13"/>
    <mergeCell ref="AF13:AO13"/>
    <mergeCell ref="AP13:BC13"/>
    <mergeCell ref="A10:V10"/>
    <mergeCell ref="BD13:BQ13"/>
    <mergeCell ref="B11:V11"/>
    <mergeCell ref="W11:AE11"/>
    <mergeCell ref="AF11:AO11"/>
    <mergeCell ref="AP11:BC11"/>
    <mergeCell ref="CF9:CS9"/>
    <mergeCell ref="BD10:BQ10"/>
    <mergeCell ref="BR10:CE10"/>
    <mergeCell ref="CT10:DG10"/>
    <mergeCell ref="EJ10:EW10"/>
    <mergeCell ref="EX10:FK10"/>
    <mergeCell ref="DH10:DU10"/>
    <mergeCell ref="CF10:CS10"/>
    <mergeCell ref="EX9:FK9"/>
    <mergeCell ref="A4:V9"/>
    <mergeCell ref="W4:AE9"/>
    <mergeCell ref="AF4:AO9"/>
    <mergeCell ref="AP9:BC9"/>
    <mergeCell ref="AP5:CE6"/>
    <mergeCell ref="BD9:BQ9"/>
    <mergeCell ref="BR9:CE9"/>
    <mergeCell ref="AW7:AZ7"/>
    <mergeCell ref="BK7:BN7"/>
    <mergeCell ref="AP4:FK4"/>
    <mergeCell ref="BY7:CB7"/>
    <mergeCell ref="B1:FJ1"/>
    <mergeCell ref="BK2:BP2"/>
    <mergeCell ref="BQ2:BT2"/>
    <mergeCell ref="BU2:BW2"/>
    <mergeCell ref="BX2:CO2"/>
    <mergeCell ref="CP2:CS2"/>
    <mergeCell ref="CT2:CW2"/>
    <mergeCell ref="CX2:DA2"/>
    <mergeCell ref="CF5:FK5"/>
    <mergeCell ref="CF13:CS13"/>
    <mergeCell ref="CT13:DG13"/>
    <mergeCell ref="BD11:BQ11"/>
    <mergeCell ref="BR11:CE11"/>
    <mergeCell ref="CF11:CS11"/>
    <mergeCell ref="CT12:DG12"/>
    <mergeCell ref="CF12:CS12"/>
    <mergeCell ref="BD12:BQ12"/>
    <mergeCell ref="BR12:CE12"/>
    <mergeCell ref="BR13:CE13"/>
  </mergeCells>
  <printOptions/>
  <pageMargins left="1.1811023622047245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J32"/>
  <sheetViews>
    <sheetView view="pageBreakPreview" zoomScaleSheetLayoutView="100" zoomScalePageLayoutView="0" workbookViewId="0" topLeftCell="A1">
      <selection activeCell="EX17" sqref="EX1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93" t="s">
        <v>218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76" t="s">
        <v>58</v>
      </c>
      <c r="AM2" s="76"/>
      <c r="AN2" s="76"/>
      <c r="AO2" s="76"/>
      <c r="AP2" s="76"/>
      <c r="AQ2" s="76"/>
      <c r="AR2" s="52"/>
      <c r="AS2" s="52"/>
      <c r="AT2" s="52"/>
      <c r="AU2" s="52"/>
      <c r="AV2" s="80" t="s">
        <v>2</v>
      </c>
      <c r="AW2" s="80"/>
      <c r="AX2" s="80"/>
      <c r="AY2" s="52" t="s">
        <v>258</v>
      </c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81">
        <v>20</v>
      </c>
      <c r="BR2" s="81"/>
      <c r="BS2" s="81"/>
      <c r="BT2" s="81"/>
      <c r="BU2" s="79" t="s">
        <v>257</v>
      </c>
      <c r="BV2" s="79"/>
      <c r="BW2" s="79"/>
      <c r="BX2" s="79"/>
      <c r="BY2" s="80" t="s">
        <v>3</v>
      </c>
      <c r="BZ2" s="80"/>
      <c r="CA2" s="80"/>
      <c r="CB2" s="80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72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4"/>
      <c r="BX4" s="172" t="s">
        <v>109</v>
      </c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4"/>
      <c r="CM4" s="172" t="s">
        <v>59</v>
      </c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4"/>
    </row>
    <row r="5" spans="1:117" ht="15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6"/>
      <c r="BX5" s="198" t="s">
        <v>121</v>
      </c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200"/>
      <c r="CM5" s="198" t="s">
        <v>122</v>
      </c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200"/>
    </row>
    <row r="6" spans="1:117" s="5" customFormat="1" ht="16.5" customHeight="1">
      <c r="A6" s="31"/>
      <c r="B6" s="202" t="s">
        <v>194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3"/>
      <c r="BX6" s="198" t="s">
        <v>214</v>
      </c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200"/>
      <c r="CM6" s="201">
        <v>0</v>
      </c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</row>
    <row r="7" spans="1:117" s="5" customFormat="1" ht="16.5" customHeight="1">
      <c r="A7" s="31"/>
      <c r="B7" s="202" t="s">
        <v>195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3"/>
      <c r="BX7" s="198" t="s">
        <v>215</v>
      </c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200"/>
      <c r="CM7" s="201">
        <v>0</v>
      </c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</row>
    <row r="8" spans="1:117" s="5" customFormat="1" ht="16.5" customHeight="1">
      <c r="A8" s="31"/>
      <c r="B8" s="202" t="s">
        <v>212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3"/>
      <c r="BX8" s="198" t="s">
        <v>216</v>
      </c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200"/>
      <c r="CM8" s="201">
        <v>0</v>
      </c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</row>
    <row r="9" spans="1:117" s="5" customFormat="1" ht="16.5" customHeight="1">
      <c r="A9" s="31"/>
      <c r="B9" s="202" t="s">
        <v>213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3"/>
      <c r="BX9" s="198" t="s">
        <v>217</v>
      </c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200"/>
      <c r="CM9" s="201">
        <v>0</v>
      </c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</row>
    <row r="10" ht="12.75" customHeight="1"/>
    <row r="11" spans="2:140" ht="15">
      <c r="B11" s="93" t="s">
        <v>219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76" t="s">
        <v>58</v>
      </c>
      <c r="AM12" s="76"/>
      <c r="AN12" s="76"/>
      <c r="AO12" s="76"/>
      <c r="AP12" s="76"/>
      <c r="AQ12" s="76"/>
      <c r="AR12" s="52"/>
      <c r="AS12" s="52"/>
      <c r="AT12" s="52"/>
      <c r="AU12" s="52"/>
      <c r="AV12" s="80" t="s">
        <v>2</v>
      </c>
      <c r="AW12" s="80"/>
      <c r="AX12" s="80"/>
      <c r="AY12" s="52" t="s">
        <v>258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81">
        <v>20</v>
      </c>
      <c r="BR12" s="81"/>
      <c r="BS12" s="81"/>
      <c r="BT12" s="81"/>
      <c r="BU12" s="79" t="s">
        <v>257</v>
      </c>
      <c r="BV12" s="79"/>
      <c r="BW12" s="79"/>
      <c r="BX12" s="79"/>
      <c r="BY12" s="80" t="s">
        <v>3</v>
      </c>
      <c r="BZ12" s="80"/>
      <c r="CA12" s="80"/>
      <c r="CB12" s="80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72" t="s">
        <v>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4"/>
      <c r="BX14" s="172" t="s">
        <v>109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4"/>
      <c r="CM14" s="172" t="s">
        <v>59</v>
      </c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4"/>
    </row>
    <row r="15" spans="1:117" ht="15">
      <c r="A15" s="204">
        <v>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6"/>
      <c r="BX15" s="198" t="s">
        <v>121</v>
      </c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200"/>
      <c r="CM15" s="198" t="s">
        <v>122</v>
      </c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200"/>
    </row>
    <row r="16" spans="1:117" s="5" customFormat="1" ht="16.5" customHeight="1">
      <c r="A16" s="31"/>
      <c r="B16" s="202" t="s">
        <v>220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3"/>
      <c r="BX16" s="198" t="s">
        <v>214</v>
      </c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200"/>
      <c r="CM16" s="201">
        <v>0</v>
      </c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</row>
    <row r="17" spans="1:117" s="5" customFormat="1" ht="46.5" customHeight="1">
      <c r="A17" s="31"/>
      <c r="B17" s="202" t="s">
        <v>221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3"/>
      <c r="BX17" s="198" t="s">
        <v>215</v>
      </c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200"/>
      <c r="CM17" s="201">
        <v>0</v>
      </c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</row>
    <row r="18" spans="1:117" s="5" customFormat="1" ht="16.5" customHeight="1">
      <c r="A18" s="31"/>
      <c r="B18" s="202" t="s">
        <v>222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3"/>
      <c r="BX18" s="198" t="s">
        <v>216</v>
      </c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200"/>
      <c r="CM18" s="201" t="s">
        <v>15</v>
      </c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</row>
    <row r="20" spans="1:61" ht="14.25" customHeight="1">
      <c r="A20" s="5" t="s">
        <v>223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40</v>
      </c>
      <c r="B21" s="5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 t="s">
        <v>250</v>
      </c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</row>
    <row r="22" spans="1:140" s="2" customFormat="1" ht="12.75" customHeight="1">
      <c r="A22" s="17"/>
      <c r="B22" s="17"/>
      <c r="CM22" s="194" t="s">
        <v>7</v>
      </c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 t="s">
        <v>8</v>
      </c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</row>
    <row r="23" spans="1:140" ht="14.25" customHeight="1">
      <c r="A23" s="5" t="s">
        <v>224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225</v>
      </c>
      <c r="B24" s="5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</row>
    <row r="25" spans="1:140" s="2" customFormat="1" ht="12.75" customHeight="1">
      <c r="A25" s="17"/>
      <c r="B25" s="17"/>
      <c r="CM25" s="194" t="s">
        <v>7</v>
      </c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 t="s">
        <v>8</v>
      </c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</row>
    <row r="26" spans="1:140" ht="14.25" customHeight="1">
      <c r="A26" s="5" t="s">
        <v>226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 t="s">
        <v>43</v>
      </c>
      <c r="B27" s="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 t="s">
        <v>234</v>
      </c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</row>
    <row r="28" spans="1:140" s="2" customFormat="1" ht="12.75" customHeight="1">
      <c r="A28" s="17"/>
      <c r="B28" s="17"/>
      <c r="CM28" s="194" t="s">
        <v>7</v>
      </c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 t="s">
        <v>8</v>
      </c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</row>
    <row r="29" spans="1:140" ht="15">
      <c r="A29" s="5" t="s">
        <v>36</v>
      </c>
      <c r="B29" s="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 t="s">
        <v>251</v>
      </c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</row>
    <row r="30" spans="1:140" s="2" customFormat="1" ht="12.75" customHeight="1">
      <c r="A30" s="17"/>
      <c r="B30" s="17"/>
      <c r="CM30" s="194" t="s">
        <v>7</v>
      </c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 t="s">
        <v>8</v>
      </c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</row>
    <row r="31" spans="1:35" ht="15">
      <c r="A31" s="5" t="s">
        <v>37</v>
      </c>
      <c r="B31" s="5"/>
      <c r="G31" s="197" t="s">
        <v>235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</row>
    <row r="32" spans="1:39" ht="15">
      <c r="A32" s="76" t="s">
        <v>2</v>
      </c>
      <c r="B32" s="76"/>
      <c r="C32" s="52"/>
      <c r="D32" s="52"/>
      <c r="E32" s="52"/>
      <c r="F32" s="52"/>
      <c r="G32" s="207" t="s">
        <v>2</v>
      </c>
      <c r="H32" s="207"/>
      <c r="I32" s="20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81">
        <v>20</v>
      </c>
      <c r="AC32" s="81"/>
      <c r="AD32" s="81"/>
      <c r="AE32" s="81"/>
      <c r="AF32" s="195" t="s">
        <v>238</v>
      </c>
      <c r="AG32" s="195"/>
      <c r="AH32" s="195"/>
      <c r="AI32" s="195"/>
      <c r="AJ32" s="80" t="s">
        <v>3</v>
      </c>
      <c r="AK32" s="80"/>
      <c r="AL32" s="80"/>
      <c r="AM32" s="80"/>
    </row>
    <row r="33" ht="3" customHeight="1"/>
  </sheetData>
  <sheetProtection/>
  <mergeCells count="73">
    <mergeCell ref="BX9:CL9"/>
    <mergeCell ref="CM9:DM9"/>
    <mergeCell ref="B11:DL11"/>
    <mergeCell ref="BQ12:BT12"/>
    <mergeCell ref="BU12:BX12"/>
    <mergeCell ref="BY12:CB12"/>
    <mergeCell ref="A32:B32"/>
    <mergeCell ref="G32:I32"/>
    <mergeCell ref="B9:BW9"/>
    <mergeCell ref="AL12:AQ12"/>
    <mergeCell ref="AR12:AU12"/>
    <mergeCell ref="AV12:AX12"/>
    <mergeCell ref="AY12:BP12"/>
    <mergeCell ref="B16:BW16"/>
    <mergeCell ref="B17:BW17"/>
    <mergeCell ref="A14:BW14"/>
    <mergeCell ref="BX14:CL14"/>
    <mergeCell ref="CM14:DM14"/>
    <mergeCell ref="A15:BW15"/>
    <mergeCell ref="BX15:CL15"/>
    <mergeCell ref="CM15:DM15"/>
    <mergeCell ref="AV2:AX2"/>
    <mergeCell ref="AY2:BP2"/>
    <mergeCell ref="BQ2:BT2"/>
    <mergeCell ref="BU2:BX2"/>
    <mergeCell ref="BY2:CB2"/>
    <mergeCell ref="B1:DL1"/>
    <mergeCell ref="AL2:AQ2"/>
    <mergeCell ref="AR2:AU2"/>
    <mergeCell ref="BX5:CL5"/>
    <mergeCell ref="CM5:DM5"/>
    <mergeCell ref="A4:BW4"/>
    <mergeCell ref="BX4:CL4"/>
    <mergeCell ref="CM4:DM4"/>
    <mergeCell ref="A5:BW5"/>
    <mergeCell ref="B6:BW6"/>
    <mergeCell ref="BX6:CL6"/>
    <mergeCell ref="CM6:DM6"/>
    <mergeCell ref="B7:BW7"/>
    <mergeCell ref="BX7:CL7"/>
    <mergeCell ref="CM7:DM7"/>
    <mergeCell ref="B18:BW18"/>
    <mergeCell ref="BX18:CL18"/>
    <mergeCell ref="CM18:DM18"/>
    <mergeCell ref="CM24:DF24"/>
    <mergeCell ref="DG24:EJ24"/>
    <mergeCell ref="B8:BW8"/>
    <mergeCell ref="BX8:CL8"/>
    <mergeCell ref="CM8:DM8"/>
    <mergeCell ref="BX16:CL16"/>
    <mergeCell ref="CM16:DM16"/>
    <mergeCell ref="CM21:DF21"/>
    <mergeCell ref="DG21:EJ21"/>
    <mergeCell ref="CM22:DF22"/>
    <mergeCell ref="DG22:EJ22"/>
    <mergeCell ref="BX17:CL17"/>
    <mergeCell ref="CM17:DM17"/>
    <mergeCell ref="CM27:DF27"/>
    <mergeCell ref="DG27:EJ27"/>
    <mergeCell ref="G31:AI31"/>
    <mergeCell ref="CM29:DF29"/>
    <mergeCell ref="DG29:EJ29"/>
    <mergeCell ref="CM25:DF25"/>
    <mergeCell ref="DG25:EJ25"/>
    <mergeCell ref="CM30:DF30"/>
    <mergeCell ref="CM28:DF28"/>
    <mergeCell ref="DG28:EJ28"/>
    <mergeCell ref="C32:F32"/>
    <mergeCell ref="J32:AA32"/>
    <mergeCell ref="AB32:AE32"/>
    <mergeCell ref="AF32:AI32"/>
    <mergeCell ref="DG30:EJ30"/>
    <mergeCell ref="AJ32:AM3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Информатика</cp:lastModifiedBy>
  <cp:lastPrinted>2018-02-07T13:00:36Z</cp:lastPrinted>
  <dcterms:created xsi:type="dcterms:W3CDTF">2010-11-26T07:12:57Z</dcterms:created>
  <dcterms:modified xsi:type="dcterms:W3CDTF">2018-03-30T09:25:19Z</dcterms:modified>
  <cp:category/>
  <cp:version/>
  <cp:contentType/>
  <cp:contentStatus/>
</cp:coreProperties>
</file>